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Réception\"/>
    </mc:Choice>
  </mc:AlternateContent>
  <bookViews>
    <workbookView xWindow="0" yWindow="0" windowWidth="28800" windowHeight="11535"/>
  </bookViews>
  <sheets>
    <sheet name="Feuil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12" i="1"/>
  <c r="M51" i="1"/>
</calcChain>
</file>

<file path=xl/sharedStrings.xml><?xml version="1.0" encoding="utf-8"?>
<sst xmlns="http://schemas.openxmlformats.org/spreadsheetml/2006/main" count="168" uniqueCount="74">
  <si>
    <t>Valeur</t>
  </si>
  <si>
    <t xml:space="preserve">      </t>
  </si>
  <si>
    <t>Quantité</t>
  </si>
  <si>
    <t xml:space="preserve">                 HOTEL LA PRAIRIE</t>
  </si>
  <si>
    <t>Articles</t>
  </si>
  <si>
    <t>Unité</t>
  </si>
  <si>
    <t>Fournisseur</t>
  </si>
  <si>
    <t xml:space="preserve">Commandé </t>
  </si>
  <si>
    <t>par</t>
  </si>
  <si>
    <t>Prix</t>
  </si>
  <si>
    <t>Scana</t>
  </si>
  <si>
    <t>S</t>
  </si>
  <si>
    <t>l'inventaire est à faire par le service, indiqué S</t>
  </si>
  <si>
    <t>l'inventaire est à faire par housekeeping, indiqué H</t>
  </si>
  <si>
    <t>H</t>
  </si>
  <si>
    <t>les articles sont commandés par la cuisine, indiqué</t>
  </si>
  <si>
    <t>C</t>
  </si>
  <si>
    <t>pièce</t>
  </si>
  <si>
    <t>Webstar</t>
  </si>
  <si>
    <t xml:space="preserve">                                       PROCEDURE NO 19.5</t>
  </si>
  <si>
    <t xml:space="preserve">      INVENTAIRE ARTICLES DE HOUSEKEEPING ET MINIBAR</t>
  </si>
  <si>
    <t>Bonnet de douche</t>
  </si>
  <si>
    <t>Corbeille de rotin blanc</t>
  </si>
  <si>
    <t>Essuie main Tork</t>
  </si>
  <si>
    <t>Nécessaire de couture</t>
  </si>
  <si>
    <t>Pantoufles</t>
  </si>
  <si>
    <t>paire</t>
  </si>
  <si>
    <t>Papier WC 3 couches</t>
  </si>
  <si>
    <t>rouleau</t>
  </si>
  <si>
    <t>Recharge sachet hygiénique</t>
  </si>
  <si>
    <t>25 sachets par carton</t>
  </si>
  <si>
    <t>Sac à linge 40x53 500</t>
  </si>
  <si>
    <t xml:space="preserve">Savon en flowpack starline </t>
  </si>
  <si>
    <t>paquet de 300x15 gr</t>
  </si>
  <si>
    <t>Serviette cosmetique neutre</t>
  </si>
  <si>
    <t>serviette lustrante pour chaussure</t>
  </si>
  <si>
    <t>sachet carton de 500 pces</t>
  </si>
  <si>
    <t>Set dentaire</t>
  </si>
  <si>
    <t>paquet de 220</t>
  </si>
  <si>
    <t>Set de rasage</t>
  </si>
  <si>
    <t>Shampoo grand</t>
  </si>
  <si>
    <t>Shampoo petit starline 300 ml</t>
  </si>
  <si>
    <t>Support pour mouchoirs chromé</t>
  </si>
  <si>
    <t>ADA Cosm.</t>
  </si>
  <si>
    <t>Support blanc pour sachet hygiénique</t>
  </si>
  <si>
    <t>MINIBAR</t>
  </si>
  <si>
    <t>Bière Heineken</t>
  </si>
  <si>
    <t>Siebenthal</t>
  </si>
  <si>
    <t>Coca-Cola</t>
  </si>
  <si>
    <t>Gin Gordon's 12x5 cl</t>
  </si>
  <si>
    <t>Henniez VC</t>
  </si>
  <si>
    <t>Jus d'orange Michel</t>
  </si>
  <si>
    <t>Laurent Perrier 37.5 cl</t>
  </si>
  <si>
    <t>Nestlé kit &amp; kat 4 finger 24x45 gr</t>
  </si>
  <si>
    <t>paquet de 24</t>
  </si>
  <si>
    <t>Pringles chips 40 gr</t>
  </si>
  <si>
    <t>Ragusa Classic 32x50 gr</t>
  </si>
  <si>
    <t>carton de 32</t>
  </si>
  <si>
    <t>Schwepps tonic water</t>
  </si>
  <si>
    <t>Valser gazeuse VC</t>
  </si>
  <si>
    <t>Vin blanc Chasselas Schopfer 20 cl</t>
  </si>
  <si>
    <t>Vin rouge Assemblage Schopfer 20 cl</t>
  </si>
  <si>
    <t>Vodka Smirnoff</t>
  </si>
  <si>
    <t>Whisky J. Walker 12x5 cl</t>
  </si>
  <si>
    <t>relaroom sanitair -classic</t>
  </si>
  <si>
    <t>bidon 10 l</t>
  </si>
  <si>
    <t>Van Baerle</t>
  </si>
  <si>
    <t>relaroom sanitair -green</t>
  </si>
  <si>
    <t>Nu-Kleen smell</t>
  </si>
  <si>
    <t>relavit ceraclean</t>
  </si>
  <si>
    <t>700 g</t>
  </si>
  <si>
    <t>Inventorié par: Shipe</t>
  </si>
  <si>
    <t>Kit hygiene femme</t>
  </si>
  <si>
    <t>Date: 04.04.2017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</si>
</sst>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44" fontId="1" fillId="0" borderId="0" xfId="1" applyFont="1"/>
    <xf numFmtId="44" fontId="0" fillId="0" borderId="0" xfId="1" applyFont="1"/>
    <xf numFmtId="44" fontId="0" fillId="0" borderId="3" xfId="1" applyFont="1" applyBorder="1"/>
    <xf numFmtId="0" fontId="0" fillId="0" borderId="0" xfId="0" applyFont="1"/>
    <xf numFmtId="44" fontId="0" fillId="0" borderId="2" xfId="1" applyFont="1" applyBorder="1"/>
    <xf numFmtId="164" fontId="1" fillId="0" borderId="0" xfId="2" applyNumberFormat="1" applyFont="1"/>
    <xf numFmtId="164" fontId="0" fillId="0" borderId="0" xfId="2" applyNumberFormat="1" applyFont="1"/>
    <xf numFmtId="44" fontId="0" fillId="0" borderId="8" xfId="1" applyFont="1" applyBorder="1"/>
    <xf numFmtId="44" fontId="2" fillId="0" borderId="8" xfId="1" applyFont="1" applyBorder="1"/>
    <xf numFmtId="0" fontId="0" fillId="0" borderId="8" xfId="0" applyFont="1" applyBorder="1"/>
    <xf numFmtId="0" fontId="1" fillId="0" borderId="0" xfId="0" applyFont="1" applyBorder="1"/>
    <xf numFmtId="164" fontId="0" fillId="0" borderId="3" xfId="2" applyNumberFormat="1" applyFont="1" applyBorder="1"/>
    <xf numFmtId="0" fontId="1" fillId="0" borderId="5" xfId="0" applyFont="1" applyBorder="1"/>
    <xf numFmtId="0" fontId="1" fillId="0" borderId="6" xfId="0" applyFont="1" applyBorder="1"/>
    <xf numFmtId="44" fontId="1" fillId="0" borderId="5" xfId="1" applyFont="1" applyBorder="1"/>
    <xf numFmtId="164" fontId="1" fillId="0" borderId="7" xfId="2" applyNumberFormat="1" applyFont="1" applyBorder="1"/>
    <xf numFmtId="0" fontId="1" fillId="0" borderId="4" xfId="0" applyFont="1" applyBorder="1"/>
    <xf numFmtId="44" fontId="1" fillId="0" borderId="4" xfId="1" applyFont="1" applyBorder="1"/>
    <xf numFmtId="44" fontId="1" fillId="0" borderId="4" xfId="1" applyFont="1" applyFill="1" applyBorder="1"/>
    <xf numFmtId="0" fontId="0" fillId="0" borderId="8" xfId="0" applyFont="1" applyFill="1" applyBorder="1"/>
    <xf numFmtId="164" fontId="2" fillId="0" borderId="8" xfId="2" applyNumberFormat="1" applyFont="1" applyBorder="1"/>
    <xf numFmtId="0" fontId="1" fillId="0" borderId="9" xfId="0" applyFont="1" applyFill="1" applyBorder="1"/>
    <xf numFmtId="0" fontId="3" fillId="0" borderId="0" xfId="0" applyFont="1"/>
    <xf numFmtId="44" fontId="3" fillId="0" borderId="0" xfId="1" applyFont="1"/>
    <xf numFmtId="164" fontId="3" fillId="0" borderId="0" xfId="2" applyNumberFormat="1" applyFont="1"/>
    <xf numFmtId="0" fontId="1" fillId="0" borderId="0" xfId="0" applyFont="1" applyFill="1" applyBorder="1"/>
    <xf numFmtId="44" fontId="1" fillId="0" borderId="0" xfId="1" applyFont="1" applyBorder="1"/>
    <xf numFmtId="164" fontId="1" fillId="0" borderId="0" xfId="2" applyNumberFormat="1" applyFont="1" applyBorder="1"/>
    <xf numFmtId="0" fontId="0" fillId="0" borderId="0" xfId="0" applyFont="1" applyBorder="1"/>
    <xf numFmtId="44" fontId="2" fillId="0" borderId="0" xfId="1" applyFont="1" applyBorder="1"/>
    <xf numFmtId="164" fontId="2" fillId="0" borderId="0" xfId="2" applyNumberFormat="1" applyFont="1" applyBorder="1"/>
    <xf numFmtId="0" fontId="0" fillId="0" borderId="0" xfId="0" applyFont="1" applyFill="1" applyBorder="1"/>
    <xf numFmtId="44" fontId="0" fillId="0" borderId="0" xfId="1" applyFont="1" applyBorder="1"/>
    <xf numFmtId="0" fontId="1" fillId="0" borderId="8" xfId="0" applyFont="1" applyFill="1" applyBorder="1"/>
    <xf numFmtId="0" fontId="0" fillId="0" borderId="10" xfId="0" applyFont="1" applyBorder="1"/>
    <xf numFmtId="44" fontId="2" fillId="0" borderId="10" xfId="1" applyFont="1" applyBorder="1"/>
    <xf numFmtId="164" fontId="2" fillId="0" borderId="10" xfId="2" applyNumberFormat="1" applyFont="1" applyBorder="1"/>
    <xf numFmtId="0" fontId="1" fillId="0" borderId="11" xfId="0" applyFont="1" applyBorder="1"/>
    <xf numFmtId="0" fontId="1" fillId="0" borderId="12" xfId="0" applyFont="1" applyBorder="1"/>
    <xf numFmtId="44" fontId="1" fillId="0" borderId="11" xfId="1" applyFont="1" applyBorder="1"/>
    <xf numFmtId="164" fontId="1" fillId="0" borderId="13" xfId="2" applyNumberFormat="1" applyFont="1" applyBorder="1"/>
    <xf numFmtId="0" fontId="1" fillId="0" borderId="14" xfId="0" applyFont="1" applyBorder="1"/>
    <xf numFmtId="44" fontId="1" fillId="0" borderId="14" xfId="1" applyFont="1" applyBorder="1"/>
    <xf numFmtId="0" fontId="2" fillId="0" borderId="10" xfId="1" applyNumberFormat="1" applyFont="1" applyBorder="1"/>
    <xf numFmtId="14" fontId="1" fillId="0" borderId="14" xfId="1" applyNumberFormat="1" applyFont="1" applyBorder="1"/>
    <xf numFmtId="0" fontId="2" fillId="0" borderId="15" xfId="1" applyNumberFormat="1" applyFont="1" applyFill="1" applyBorder="1"/>
    <xf numFmtId="44" fontId="2" fillId="2" borderId="8" xfId="1" applyFont="1" applyFill="1" applyBorder="1"/>
    <xf numFmtId="0" fontId="0" fillId="0" borderId="0" xfId="0" applyFont="1" applyAlignment="1">
      <alignment wrapText="1"/>
    </xf>
    <xf numFmtId="0" fontId="0" fillId="0" borderId="10" xfId="1" applyNumberFormat="1" applyFont="1" applyBorder="1"/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workbookViewId="0">
      <selection activeCell="K52" sqref="K52"/>
    </sheetView>
  </sheetViews>
  <sheetFormatPr baseColWidth="10" defaultRowHeight="15" x14ac:dyDescent="0.25"/>
  <cols>
    <col min="3" max="3" width="8.85546875" customWidth="1"/>
    <col min="4" max="4" width="11.42578125" style="5"/>
    <col min="5" max="5" width="11.42578125" style="10"/>
    <col min="7" max="7" width="5" customWidth="1"/>
    <col min="8" max="12" width="11.42578125" style="5"/>
    <col min="13" max="13" width="13.140625" style="5" customWidth="1"/>
  </cols>
  <sheetData>
    <row r="1" spans="1:16" s="1" customFormat="1" x14ac:dyDescent="0.25">
      <c r="A1" s="1" t="s">
        <v>1</v>
      </c>
      <c r="D1" s="1" t="s">
        <v>1</v>
      </c>
      <c r="E1" s="1" t="s">
        <v>3</v>
      </c>
      <c r="F1" s="4"/>
      <c r="G1" s="9"/>
      <c r="H1" s="9"/>
      <c r="I1" s="9"/>
      <c r="J1" s="9"/>
      <c r="K1" s="9"/>
      <c r="M1" s="4"/>
    </row>
    <row r="2" spans="1:16" s="1" customFormat="1" x14ac:dyDescent="0.25">
      <c r="D2" s="1" t="s">
        <v>19</v>
      </c>
      <c r="F2" s="4"/>
      <c r="G2" s="9"/>
      <c r="H2" s="9"/>
      <c r="I2" s="9"/>
      <c r="J2" s="9"/>
      <c r="K2" s="9"/>
      <c r="M2" s="4"/>
    </row>
    <row r="3" spans="1:16" s="1" customFormat="1" x14ac:dyDescent="0.25">
      <c r="D3" s="1" t="s">
        <v>20</v>
      </c>
      <c r="F3" s="4"/>
      <c r="G3" s="9"/>
      <c r="M3" s="4"/>
    </row>
    <row r="4" spans="1:16" s="1" customFormat="1" x14ac:dyDescent="0.25">
      <c r="D4" s="4"/>
      <c r="E4" s="9"/>
      <c r="H4" s="4"/>
      <c r="I4" s="4"/>
      <c r="J4" s="4"/>
      <c r="K4" s="4"/>
      <c r="L4" s="4"/>
      <c r="M4" s="4"/>
    </row>
    <row r="5" spans="1:16" s="1" customFormat="1" x14ac:dyDescent="0.25">
      <c r="A5" s="29"/>
      <c r="C5" s="26" t="s">
        <v>12</v>
      </c>
      <c r="D5" s="27"/>
      <c r="E5" s="28"/>
      <c r="F5" s="26"/>
      <c r="G5" s="7" t="s">
        <v>11</v>
      </c>
      <c r="H5" s="4"/>
      <c r="I5" s="4"/>
      <c r="J5" s="4"/>
      <c r="K5" s="4"/>
      <c r="L5" s="4"/>
      <c r="M5" s="4"/>
    </row>
    <row r="6" spans="1:16" s="7" customFormat="1" x14ac:dyDescent="0.25">
      <c r="A6" s="25"/>
      <c r="B6" s="14"/>
      <c r="C6" s="26" t="s">
        <v>13</v>
      </c>
      <c r="D6" s="27"/>
      <c r="E6" s="28"/>
      <c r="F6" s="26"/>
      <c r="G6" s="7" t="s">
        <v>14</v>
      </c>
      <c r="H6" s="4"/>
      <c r="I6" s="4"/>
      <c r="J6" s="4"/>
      <c r="K6" s="4"/>
      <c r="L6" s="4"/>
      <c r="M6" s="4"/>
    </row>
    <row r="7" spans="1:16" s="7" customFormat="1" x14ac:dyDescent="0.25">
      <c r="A7" s="25"/>
      <c r="B7" s="14"/>
      <c r="C7" s="26" t="s">
        <v>15</v>
      </c>
      <c r="D7" s="27"/>
      <c r="E7" s="28"/>
      <c r="F7" s="26"/>
      <c r="G7" s="7" t="s">
        <v>16</v>
      </c>
      <c r="H7" s="4"/>
      <c r="I7" s="4"/>
      <c r="J7" s="4"/>
      <c r="K7" s="4"/>
      <c r="L7" s="4"/>
      <c r="M7" s="4"/>
    </row>
    <row r="8" spans="1:16" x14ac:dyDescent="0.25">
      <c r="A8" s="2" t="s">
        <v>73</v>
      </c>
      <c r="B8" s="3"/>
      <c r="C8" s="3"/>
      <c r="D8" s="8"/>
      <c r="E8" s="15"/>
      <c r="F8" s="2" t="s">
        <v>71</v>
      </c>
      <c r="G8" s="3"/>
      <c r="H8" s="8"/>
      <c r="I8" s="8"/>
      <c r="J8" s="8"/>
      <c r="K8" s="8"/>
      <c r="L8" s="8"/>
      <c r="M8" s="6"/>
    </row>
    <row r="9" spans="1:16" ht="15.75" thickBot="1" x14ac:dyDescent="0.3"/>
    <row r="10" spans="1:16" s="1" customFormat="1" x14ac:dyDescent="0.25">
      <c r="A10" s="16" t="s">
        <v>4</v>
      </c>
      <c r="B10" s="17"/>
      <c r="C10" s="17"/>
      <c r="D10" s="18" t="s">
        <v>5</v>
      </c>
      <c r="E10" s="19"/>
      <c r="F10" s="16" t="s">
        <v>6</v>
      </c>
      <c r="G10" s="20" t="s">
        <v>7</v>
      </c>
      <c r="H10" s="21" t="s">
        <v>2</v>
      </c>
      <c r="I10" s="21" t="s">
        <v>2</v>
      </c>
      <c r="J10" s="21" t="s">
        <v>2</v>
      </c>
      <c r="K10" s="21" t="s">
        <v>2</v>
      </c>
      <c r="L10" s="21" t="s">
        <v>9</v>
      </c>
      <c r="M10" s="22" t="s">
        <v>0</v>
      </c>
    </row>
    <row r="11" spans="1:16" s="1" customFormat="1" ht="15.75" thickBot="1" x14ac:dyDescent="0.3">
      <c r="A11" s="41"/>
      <c r="B11" s="42"/>
      <c r="C11" s="42"/>
      <c r="D11" s="43"/>
      <c r="E11" s="44"/>
      <c r="F11" s="41"/>
      <c r="G11" s="45" t="s">
        <v>8</v>
      </c>
      <c r="H11" s="48">
        <v>42735</v>
      </c>
      <c r="I11" s="48">
        <v>42768</v>
      </c>
      <c r="J11" s="48">
        <v>42790</v>
      </c>
      <c r="K11" s="48">
        <v>42829</v>
      </c>
      <c r="L11" s="46"/>
      <c r="M11" s="46"/>
    </row>
    <row r="12" spans="1:16" s="7" customFormat="1" x14ac:dyDescent="0.25">
      <c r="A12" s="38" t="s">
        <v>21</v>
      </c>
      <c r="B12" s="38"/>
      <c r="C12" s="38"/>
      <c r="D12" s="39" t="s">
        <v>17</v>
      </c>
      <c r="E12" s="40"/>
      <c r="F12" s="38" t="s">
        <v>18</v>
      </c>
      <c r="G12" s="38" t="s">
        <v>14</v>
      </c>
      <c r="H12" s="47">
        <v>930</v>
      </c>
      <c r="I12" s="47">
        <v>930</v>
      </c>
      <c r="J12" s="47">
        <v>930</v>
      </c>
      <c r="K12" s="47">
        <v>900</v>
      </c>
      <c r="L12" s="39">
        <v>0.13</v>
      </c>
      <c r="M12" s="39">
        <f>K12*L12</f>
        <v>117</v>
      </c>
    </row>
    <row r="13" spans="1:16" s="7" customFormat="1" x14ac:dyDescent="0.25">
      <c r="A13" s="13" t="s">
        <v>22</v>
      </c>
      <c r="B13" s="13"/>
      <c r="C13" s="13"/>
      <c r="D13" s="12" t="s">
        <v>17</v>
      </c>
      <c r="E13" s="24"/>
      <c r="F13" s="13" t="s">
        <v>18</v>
      </c>
      <c r="G13" s="13" t="s">
        <v>14</v>
      </c>
      <c r="H13" s="47">
        <v>60</v>
      </c>
      <c r="I13" s="47">
        <v>60</v>
      </c>
      <c r="J13" s="47">
        <v>60</v>
      </c>
      <c r="K13" s="47">
        <v>60</v>
      </c>
      <c r="L13" s="12">
        <v>2.6</v>
      </c>
      <c r="M13" s="39">
        <f t="shared" ref="M13:M49" si="0">K13*L13</f>
        <v>156</v>
      </c>
    </row>
    <row r="14" spans="1:16" s="7" customFormat="1" x14ac:dyDescent="0.25">
      <c r="A14" s="23" t="s">
        <v>23</v>
      </c>
      <c r="B14" s="13"/>
      <c r="C14" s="13"/>
      <c r="D14" s="12" t="s">
        <v>17</v>
      </c>
      <c r="E14" s="24"/>
      <c r="F14" s="13" t="s">
        <v>18</v>
      </c>
      <c r="G14" s="13" t="s">
        <v>14</v>
      </c>
      <c r="H14" s="47">
        <v>89</v>
      </c>
      <c r="I14" s="47">
        <v>72</v>
      </c>
      <c r="J14" s="47">
        <v>59</v>
      </c>
      <c r="K14" s="47">
        <v>32</v>
      </c>
      <c r="L14" s="12">
        <v>10.9</v>
      </c>
      <c r="M14" s="39">
        <f t="shared" si="0"/>
        <v>348.8</v>
      </c>
    </row>
    <row r="15" spans="1:16" s="7" customFormat="1" x14ac:dyDescent="0.25">
      <c r="A15" s="23" t="s">
        <v>24</v>
      </c>
      <c r="B15" s="13"/>
      <c r="C15" s="13"/>
      <c r="D15" s="12" t="s">
        <v>17</v>
      </c>
      <c r="E15" s="24"/>
      <c r="F15" s="13" t="s">
        <v>18</v>
      </c>
      <c r="G15" s="13" t="s">
        <v>14</v>
      </c>
      <c r="H15" s="47">
        <v>1010</v>
      </c>
      <c r="I15" s="47">
        <v>861</v>
      </c>
      <c r="J15" s="47">
        <v>700</v>
      </c>
      <c r="K15" s="47">
        <v>650</v>
      </c>
      <c r="L15" s="12">
        <v>0.19</v>
      </c>
      <c r="M15" s="39">
        <f t="shared" si="0"/>
        <v>123.5</v>
      </c>
    </row>
    <row r="16" spans="1:16" s="7" customFormat="1" x14ac:dyDescent="0.25">
      <c r="A16" s="23" t="s">
        <v>25</v>
      </c>
      <c r="B16" s="13"/>
      <c r="C16" s="13"/>
      <c r="D16" s="13" t="s">
        <v>26</v>
      </c>
      <c r="E16" s="24"/>
      <c r="F16" s="13" t="s">
        <v>18</v>
      </c>
      <c r="G16" s="13" t="s">
        <v>14</v>
      </c>
      <c r="H16" s="47">
        <v>130</v>
      </c>
      <c r="I16" s="47">
        <v>496</v>
      </c>
      <c r="J16" s="47">
        <v>400</v>
      </c>
      <c r="K16" s="47">
        <v>360</v>
      </c>
      <c r="L16" s="12">
        <v>0.7</v>
      </c>
      <c r="M16" s="39">
        <f t="shared" si="0"/>
        <v>251.99999999999997</v>
      </c>
      <c r="P16" s="51"/>
    </row>
    <row r="17" spans="1:13" s="7" customFormat="1" x14ac:dyDescent="0.25">
      <c r="A17" s="23" t="s">
        <v>27</v>
      </c>
      <c r="B17" s="13"/>
      <c r="C17" s="13"/>
      <c r="D17" s="13" t="s">
        <v>28</v>
      </c>
      <c r="E17" s="24"/>
      <c r="F17" s="13" t="s">
        <v>18</v>
      </c>
      <c r="G17" s="13" t="s">
        <v>14</v>
      </c>
      <c r="H17" s="47">
        <v>940</v>
      </c>
      <c r="I17" s="47">
        <v>1535</v>
      </c>
      <c r="J17" s="47">
        <v>1488</v>
      </c>
      <c r="K17" s="47">
        <v>1286</v>
      </c>
      <c r="L17" s="12">
        <v>0.28999999999999998</v>
      </c>
      <c r="M17" s="39">
        <f t="shared" si="0"/>
        <v>372.94</v>
      </c>
    </row>
    <row r="18" spans="1:13" s="7" customFormat="1" x14ac:dyDescent="0.25">
      <c r="A18" s="23" t="s">
        <v>29</v>
      </c>
      <c r="B18" s="13"/>
      <c r="C18" s="13"/>
      <c r="D18" s="11" t="s">
        <v>30</v>
      </c>
      <c r="E18" s="24"/>
      <c r="F18" s="13" t="s">
        <v>18</v>
      </c>
      <c r="G18" s="13"/>
      <c r="H18" s="47"/>
      <c r="I18" s="47"/>
      <c r="J18" s="47">
        <v>28</v>
      </c>
      <c r="K18" s="47">
        <v>24</v>
      </c>
      <c r="L18" s="12"/>
      <c r="M18" s="39">
        <f t="shared" si="0"/>
        <v>0</v>
      </c>
    </row>
    <row r="19" spans="1:13" s="7" customFormat="1" x14ac:dyDescent="0.25">
      <c r="A19" s="53" t="s">
        <v>72</v>
      </c>
      <c r="B19" s="54"/>
      <c r="C19" s="55"/>
      <c r="D19" s="11"/>
      <c r="E19" s="24"/>
      <c r="F19" s="13" t="s">
        <v>18</v>
      </c>
      <c r="G19" s="13" t="s">
        <v>14</v>
      </c>
      <c r="H19" s="47">
        <v>80</v>
      </c>
      <c r="I19" s="47">
        <v>59</v>
      </c>
      <c r="J19" s="47">
        <v>80</v>
      </c>
      <c r="K19" s="47">
        <v>85</v>
      </c>
      <c r="L19" s="12">
        <v>0.89</v>
      </c>
      <c r="M19" s="39">
        <f t="shared" si="0"/>
        <v>75.650000000000006</v>
      </c>
    </row>
    <row r="20" spans="1:13" s="7" customFormat="1" x14ac:dyDescent="0.25">
      <c r="A20" s="23" t="s">
        <v>31</v>
      </c>
      <c r="B20" s="13"/>
      <c r="C20" s="13"/>
      <c r="D20" s="12" t="s">
        <v>17</v>
      </c>
      <c r="E20" s="24"/>
      <c r="F20" s="13" t="s">
        <v>18</v>
      </c>
      <c r="G20" s="13" t="s">
        <v>14</v>
      </c>
      <c r="H20" s="47">
        <v>590</v>
      </c>
      <c r="I20" s="47">
        <v>559</v>
      </c>
      <c r="J20" s="47">
        <v>560</v>
      </c>
      <c r="K20" s="47">
        <v>530</v>
      </c>
      <c r="L20" s="12">
        <v>0.15</v>
      </c>
      <c r="M20" s="39">
        <f t="shared" si="0"/>
        <v>79.5</v>
      </c>
    </row>
    <row r="21" spans="1:13" s="7" customFormat="1" x14ac:dyDescent="0.25">
      <c r="A21" s="23" t="s">
        <v>32</v>
      </c>
      <c r="B21" s="13"/>
      <c r="C21" s="13"/>
      <c r="D21" s="11" t="s">
        <v>33</v>
      </c>
      <c r="E21" s="24"/>
      <c r="F21" s="13" t="s">
        <v>18</v>
      </c>
      <c r="G21" s="13" t="s">
        <v>14</v>
      </c>
      <c r="H21" s="47">
        <v>1500</v>
      </c>
      <c r="I21" s="47">
        <v>1368</v>
      </c>
      <c r="J21" s="47">
        <v>1200</v>
      </c>
      <c r="K21" s="47">
        <v>1250</v>
      </c>
      <c r="L21" s="12">
        <v>0.09</v>
      </c>
      <c r="M21" s="39">
        <f t="shared" si="0"/>
        <v>112.5</v>
      </c>
    </row>
    <row r="22" spans="1:13" s="7" customFormat="1" x14ac:dyDescent="0.25">
      <c r="A22" s="23" t="s">
        <v>34</v>
      </c>
      <c r="B22" s="13"/>
      <c r="C22" s="13"/>
      <c r="D22" s="11" t="s">
        <v>17</v>
      </c>
      <c r="E22" s="24"/>
      <c r="F22" s="13" t="s">
        <v>18</v>
      </c>
      <c r="G22" s="13" t="s">
        <v>14</v>
      </c>
      <c r="H22" s="47">
        <v>309</v>
      </c>
      <c r="I22" s="47">
        <v>293</v>
      </c>
      <c r="J22" s="47">
        <v>271</v>
      </c>
      <c r="K22" s="47">
        <v>242</v>
      </c>
      <c r="L22" s="50"/>
      <c r="M22" s="39">
        <f t="shared" si="0"/>
        <v>0</v>
      </c>
    </row>
    <row r="23" spans="1:13" s="7" customFormat="1" x14ac:dyDescent="0.25">
      <c r="A23" s="23" t="s">
        <v>35</v>
      </c>
      <c r="B23" s="13"/>
      <c r="C23" s="13"/>
      <c r="D23" s="11" t="s">
        <v>36</v>
      </c>
      <c r="E23" s="24"/>
      <c r="F23" s="13" t="s">
        <v>18</v>
      </c>
      <c r="G23" s="13" t="s">
        <v>14</v>
      </c>
      <c r="H23" s="49">
        <v>1</v>
      </c>
      <c r="I23" s="49">
        <v>1.1000000000000001</v>
      </c>
      <c r="J23" s="49">
        <v>1</v>
      </c>
      <c r="K23" s="49">
        <v>1</v>
      </c>
      <c r="L23" s="12">
        <v>39</v>
      </c>
      <c r="M23" s="39">
        <f t="shared" si="0"/>
        <v>39</v>
      </c>
    </row>
    <row r="24" spans="1:13" s="7" customFormat="1" x14ac:dyDescent="0.25">
      <c r="A24" s="23" t="s">
        <v>37</v>
      </c>
      <c r="B24" s="13"/>
      <c r="C24" s="13"/>
      <c r="D24" s="11" t="s">
        <v>38</v>
      </c>
      <c r="E24" s="24"/>
      <c r="F24" s="13" t="s">
        <v>18</v>
      </c>
      <c r="G24" s="13" t="s">
        <v>14</v>
      </c>
      <c r="H24" s="47">
        <v>0.6</v>
      </c>
      <c r="I24" s="47">
        <v>0.8</v>
      </c>
      <c r="J24" s="47">
        <v>0.7</v>
      </c>
      <c r="K24" s="47">
        <v>0.7</v>
      </c>
      <c r="L24" s="12">
        <v>206.8</v>
      </c>
      <c r="M24" s="39">
        <f t="shared" si="0"/>
        <v>144.76</v>
      </c>
    </row>
    <row r="25" spans="1:13" s="7" customFormat="1" x14ac:dyDescent="0.25">
      <c r="A25" s="23" t="s">
        <v>39</v>
      </c>
      <c r="B25" s="13"/>
      <c r="C25" s="13"/>
      <c r="D25" s="11" t="s">
        <v>17</v>
      </c>
      <c r="E25" s="24"/>
      <c r="F25" s="13" t="s">
        <v>18</v>
      </c>
      <c r="G25" s="13" t="s">
        <v>14</v>
      </c>
      <c r="H25" s="47">
        <v>38</v>
      </c>
      <c r="I25" s="47">
        <v>38</v>
      </c>
      <c r="J25" s="47">
        <v>38</v>
      </c>
      <c r="K25" s="47">
        <v>35</v>
      </c>
      <c r="L25" s="12">
        <v>1.43</v>
      </c>
      <c r="M25" s="39">
        <f t="shared" si="0"/>
        <v>50.05</v>
      </c>
    </row>
    <row r="26" spans="1:13" s="7" customFormat="1" x14ac:dyDescent="0.25">
      <c r="A26" s="23" t="s">
        <v>40</v>
      </c>
      <c r="B26" s="13"/>
      <c r="C26" s="13"/>
      <c r="D26" s="11" t="s">
        <v>17</v>
      </c>
      <c r="E26" s="24"/>
      <c r="F26" s="13" t="s">
        <v>18</v>
      </c>
      <c r="G26" s="13" t="s">
        <v>14</v>
      </c>
      <c r="H26" s="47">
        <v>56</v>
      </c>
      <c r="I26" s="47">
        <v>78</v>
      </c>
      <c r="J26" s="47">
        <v>78</v>
      </c>
      <c r="K26" s="47">
        <v>56</v>
      </c>
      <c r="L26" s="12">
        <v>4.42</v>
      </c>
      <c r="M26" s="39">
        <f t="shared" si="0"/>
        <v>247.51999999999998</v>
      </c>
    </row>
    <row r="27" spans="1:13" s="7" customFormat="1" x14ac:dyDescent="0.25">
      <c r="A27" s="23" t="s">
        <v>41</v>
      </c>
      <c r="B27" s="13"/>
      <c r="C27" s="13"/>
      <c r="D27" s="11" t="s">
        <v>17</v>
      </c>
      <c r="E27" s="24"/>
      <c r="F27" s="13" t="s">
        <v>18</v>
      </c>
      <c r="G27" s="13" t="s">
        <v>14</v>
      </c>
      <c r="H27" s="47">
        <v>77</v>
      </c>
      <c r="I27" s="47">
        <v>77</v>
      </c>
      <c r="J27" s="47">
        <v>77</v>
      </c>
      <c r="K27" s="47">
        <v>77</v>
      </c>
      <c r="L27" s="12">
        <v>0.28999999999999998</v>
      </c>
      <c r="M27" s="39">
        <f t="shared" si="0"/>
        <v>22.33</v>
      </c>
    </row>
    <row r="28" spans="1:13" s="7" customFormat="1" x14ac:dyDescent="0.25">
      <c r="A28" s="23" t="s">
        <v>42</v>
      </c>
      <c r="B28" s="13"/>
      <c r="C28" s="13"/>
      <c r="D28" s="11" t="s">
        <v>17</v>
      </c>
      <c r="E28" s="24"/>
      <c r="F28" s="13" t="s">
        <v>43</v>
      </c>
      <c r="G28" s="13" t="s">
        <v>14</v>
      </c>
      <c r="H28" s="47">
        <v>32</v>
      </c>
      <c r="I28" s="47">
        <v>32</v>
      </c>
      <c r="J28" s="47">
        <v>32</v>
      </c>
      <c r="K28" s="47">
        <v>17</v>
      </c>
      <c r="L28" s="12">
        <v>17.899999999999999</v>
      </c>
      <c r="M28" s="39">
        <f t="shared" si="0"/>
        <v>304.29999999999995</v>
      </c>
    </row>
    <row r="29" spans="1:13" s="7" customFormat="1" x14ac:dyDescent="0.25">
      <c r="A29" s="53" t="s">
        <v>64</v>
      </c>
      <c r="B29" s="54"/>
      <c r="C29" s="55"/>
      <c r="D29" s="11" t="s">
        <v>65</v>
      </c>
      <c r="E29" s="24"/>
      <c r="F29" s="13" t="s">
        <v>66</v>
      </c>
      <c r="G29" s="13" t="s">
        <v>14</v>
      </c>
      <c r="H29" s="47">
        <v>3</v>
      </c>
      <c r="I29" s="47">
        <v>2.4</v>
      </c>
      <c r="J29" s="47">
        <v>1</v>
      </c>
      <c r="K29" s="47">
        <v>0.6</v>
      </c>
      <c r="L29" s="12">
        <v>61</v>
      </c>
      <c r="M29" s="39">
        <f t="shared" si="0"/>
        <v>36.6</v>
      </c>
    </row>
    <row r="30" spans="1:13" s="7" customFormat="1" x14ac:dyDescent="0.25">
      <c r="A30" s="53" t="s">
        <v>67</v>
      </c>
      <c r="B30" s="54"/>
      <c r="C30" s="55"/>
      <c r="D30" s="11" t="s">
        <v>65</v>
      </c>
      <c r="E30" s="24"/>
      <c r="F30" s="13" t="s">
        <v>66</v>
      </c>
      <c r="G30" s="13" t="s">
        <v>14</v>
      </c>
      <c r="H30" s="47">
        <v>5</v>
      </c>
      <c r="I30" s="47">
        <v>7.5</v>
      </c>
      <c r="J30" s="47">
        <v>7</v>
      </c>
      <c r="K30" s="47">
        <v>7</v>
      </c>
      <c r="L30" s="12">
        <v>63.5</v>
      </c>
      <c r="M30" s="39">
        <f t="shared" si="0"/>
        <v>444.5</v>
      </c>
    </row>
    <row r="31" spans="1:13" s="7" customFormat="1" x14ac:dyDescent="0.25">
      <c r="A31" s="53" t="s">
        <v>68</v>
      </c>
      <c r="B31" s="54"/>
      <c r="C31" s="55"/>
      <c r="D31" s="11" t="s">
        <v>65</v>
      </c>
      <c r="E31" s="24"/>
      <c r="F31" s="13" t="s">
        <v>66</v>
      </c>
      <c r="G31" s="13" t="s">
        <v>14</v>
      </c>
      <c r="H31" s="47">
        <v>1.5</v>
      </c>
      <c r="I31" s="47">
        <v>1.7</v>
      </c>
      <c r="J31" s="47">
        <v>1.7</v>
      </c>
      <c r="K31" s="47">
        <v>2.6</v>
      </c>
      <c r="L31" s="12">
        <v>132</v>
      </c>
      <c r="M31" s="39">
        <f t="shared" si="0"/>
        <v>343.2</v>
      </c>
    </row>
    <row r="32" spans="1:13" s="7" customFormat="1" x14ac:dyDescent="0.25">
      <c r="A32" s="53" t="s">
        <v>69</v>
      </c>
      <c r="B32" s="54"/>
      <c r="C32" s="55"/>
      <c r="D32" s="11" t="s">
        <v>70</v>
      </c>
      <c r="E32" s="24"/>
      <c r="F32" s="13" t="s">
        <v>66</v>
      </c>
      <c r="G32" s="13" t="s">
        <v>14</v>
      </c>
      <c r="H32" s="47">
        <v>5</v>
      </c>
      <c r="I32" s="47">
        <v>4</v>
      </c>
      <c r="J32" s="47">
        <v>3</v>
      </c>
      <c r="K32" s="47">
        <v>3</v>
      </c>
      <c r="L32" s="50"/>
      <c r="M32" s="39">
        <f t="shared" si="0"/>
        <v>0</v>
      </c>
    </row>
    <row r="33" spans="1:13" s="7" customFormat="1" x14ac:dyDescent="0.25">
      <c r="A33" s="23" t="s">
        <v>44</v>
      </c>
      <c r="B33" s="13"/>
      <c r="C33" s="13"/>
      <c r="D33" s="11" t="s">
        <v>17</v>
      </c>
      <c r="E33" s="24"/>
      <c r="F33" s="13" t="s">
        <v>18</v>
      </c>
      <c r="G33" s="13" t="s">
        <v>14</v>
      </c>
      <c r="H33" s="47">
        <v>8</v>
      </c>
      <c r="I33" s="47">
        <v>8</v>
      </c>
      <c r="J33" s="47">
        <v>8</v>
      </c>
      <c r="K33" s="47">
        <v>8</v>
      </c>
      <c r="L33" s="12">
        <v>5</v>
      </c>
      <c r="M33" s="39">
        <f t="shared" si="0"/>
        <v>40</v>
      </c>
    </row>
    <row r="34" spans="1:13" s="7" customFormat="1" x14ac:dyDescent="0.25">
      <c r="A34" s="37" t="s">
        <v>45</v>
      </c>
      <c r="B34" s="13"/>
      <c r="C34" s="13"/>
      <c r="D34" s="11"/>
      <c r="E34" s="24"/>
      <c r="F34" s="13"/>
      <c r="G34" s="13"/>
      <c r="H34" s="47"/>
      <c r="I34" s="47"/>
      <c r="J34" s="47"/>
      <c r="K34" s="47"/>
      <c r="L34" s="12"/>
      <c r="M34" s="39">
        <f t="shared" si="0"/>
        <v>0</v>
      </c>
    </row>
    <row r="35" spans="1:13" s="7" customFormat="1" x14ac:dyDescent="0.25">
      <c r="A35" s="23" t="s">
        <v>46</v>
      </c>
      <c r="B35" s="13"/>
      <c r="C35" s="13"/>
      <c r="D35" s="11" t="s">
        <v>17</v>
      </c>
      <c r="E35" s="24"/>
      <c r="F35" s="23" t="s">
        <v>47</v>
      </c>
      <c r="G35" s="13" t="s">
        <v>14</v>
      </c>
      <c r="H35" s="47">
        <v>68</v>
      </c>
      <c r="I35" s="47">
        <v>47</v>
      </c>
      <c r="J35" s="47">
        <v>64</v>
      </c>
      <c r="K35" s="47">
        <v>111</v>
      </c>
      <c r="L35" s="12">
        <v>0.99</v>
      </c>
      <c r="M35" s="39">
        <f t="shared" si="0"/>
        <v>109.89</v>
      </c>
    </row>
    <row r="36" spans="1:13" s="7" customFormat="1" x14ac:dyDescent="0.25">
      <c r="A36" s="23" t="s">
        <v>48</v>
      </c>
      <c r="B36" s="13"/>
      <c r="C36" s="13"/>
      <c r="D36" s="11" t="s">
        <v>17</v>
      </c>
      <c r="E36" s="24"/>
      <c r="F36" s="23" t="s">
        <v>47</v>
      </c>
      <c r="G36" s="13" t="s">
        <v>14</v>
      </c>
      <c r="H36" s="47">
        <v>72</v>
      </c>
      <c r="I36" s="47">
        <v>57</v>
      </c>
      <c r="J36" s="47">
        <v>72</v>
      </c>
      <c r="K36" s="47">
        <v>60</v>
      </c>
      <c r="L36" s="12">
        <v>0.9</v>
      </c>
      <c r="M36" s="39">
        <f t="shared" si="0"/>
        <v>54</v>
      </c>
    </row>
    <row r="37" spans="1:13" s="7" customFormat="1" x14ac:dyDescent="0.25">
      <c r="A37" s="23" t="s">
        <v>49</v>
      </c>
      <c r="B37" s="13"/>
      <c r="C37" s="13"/>
      <c r="D37" s="11" t="s">
        <v>17</v>
      </c>
      <c r="E37" s="24"/>
      <c r="F37" s="23" t="s">
        <v>10</v>
      </c>
      <c r="G37" s="13" t="s">
        <v>16</v>
      </c>
      <c r="H37" s="47">
        <v>123</v>
      </c>
      <c r="I37" s="47">
        <v>136</v>
      </c>
      <c r="J37" s="47">
        <v>136</v>
      </c>
      <c r="K37" s="47">
        <v>141</v>
      </c>
      <c r="L37" s="12">
        <v>2.4900000000000002</v>
      </c>
      <c r="M37" s="39">
        <f t="shared" si="0"/>
        <v>351.09000000000003</v>
      </c>
    </row>
    <row r="38" spans="1:13" s="7" customFormat="1" x14ac:dyDescent="0.25">
      <c r="A38" s="23" t="s">
        <v>50</v>
      </c>
      <c r="B38" s="13"/>
      <c r="C38" s="13"/>
      <c r="D38" s="11" t="s">
        <v>17</v>
      </c>
      <c r="E38" s="24"/>
      <c r="F38" s="23" t="s">
        <v>47</v>
      </c>
      <c r="G38" s="13" t="s">
        <v>14</v>
      </c>
      <c r="H38" s="47">
        <v>36</v>
      </c>
      <c r="I38" s="47">
        <v>38</v>
      </c>
      <c r="J38" s="47">
        <v>41</v>
      </c>
      <c r="K38" s="47">
        <v>28</v>
      </c>
      <c r="L38" s="12">
        <v>0.68</v>
      </c>
      <c r="M38" s="39">
        <f t="shared" si="0"/>
        <v>19.040000000000003</v>
      </c>
    </row>
    <row r="39" spans="1:13" s="7" customFormat="1" x14ac:dyDescent="0.25">
      <c r="A39" s="23" t="s">
        <v>51</v>
      </c>
      <c r="B39" s="13"/>
      <c r="C39" s="13"/>
      <c r="D39" s="11" t="s">
        <v>17</v>
      </c>
      <c r="E39" s="24"/>
      <c r="F39" s="23" t="s">
        <v>47</v>
      </c>
      <c r="G39" s="13" t="s">
        <v>14</v>
      </c>
      <c r="H39" s="47">
        <v>71</v>
      </c>
      <c r="I39" s="47">
        <v>73</v>
      </c>
      <c r="J39" s="47">
        <v>59</v>
      </c>
      <c r="K39" s="47">
        <v>55</v>
      </c>
      <c r="L39" s="12">
        <v>0.99</v>
      </c>
      <c r="M39" s="39">
        <f t="shared" si="0"/>
        <v>54.45</v>
      </c>
    </row>
    <row r="40" spans="1:13" s="7" customFormat="1" x14ac:dyDescent="0.25">
      <c r="A40" s="23" t="s">
        <v>52</v>
      </c>
      <c r="B40" s="13"/>
      <c r="C40" s="13"/>
      <c r="D40" s="11" t="s">
        <v>17</v>
      </c>
      <c r="E40" s="24"/>
      <c r="F40" s="13"/>
      <c r="G40" s="13" t="s">
        <v>11</v>
      </c>
      <c r="H40" s="47">
        <v>42</v>
      </c>
      <c r="I40" s="47">
        <v>41</v>
      </c>
      <c r="J40" s="47">
        <v>42</v>
      </c>
      <c r="K40" s="47">
        <v>39</v>
      </c>
      <c r="L40" s="12">
        <v>18.5</v>
      </c>
      <c r="M40" s="39">
        <f t="shared" si="0"/>
        <v>721.5</v>
      </c>
    </row>
    <row r="41" spans="1:13" s="7" customFormat="1" x14ac:dyDescent="0.25">
      <c r="A41" s="23" t="s">
        <v>53</v>
      </c>
      <c r="B41" s="13"/>
      <c r="C41" s="13"/>
      <c r="D41" s="11" t="s">
        <v>54</v>
      </c>
      <c r="E41" s="24"/>
      <c r="F41" s="23" t="s">
        <v>10</v>
      </c>
      <c r="G41" s="23" t="s">
        <v>16</v>
      </c>
      <c r="H41" s="47">
        <v>77</v>
      </c>
      <c r="I41" s="47">
        <v>3.2</v>
      </c>
      <c r="J41" s="47">
        <v>2.5</v>
      </c>
      <c r="K41" s="47">
        <v>1.8</v>
      </c>
      <c r="L41" s="12">
        <v>20.62</v>
      </c>
      <c r="M41" s="39">
        <f t="shared" si="0"/>
        <v>37.116</v>
      </c>
    </row>
    <row r="42" spans="1:13" s="7" customFormat="1" x14ac:dyDescent="0.25">
      <c r="A42" s="23" t="s">
        <v>55</v>
      </c>
      <c r="B42" s="13"/>
      <c r="C42" s="13"/>
      <c r="D42" s="11" t="s">
        <v>17</v>
      </c>
      <c r="E42" s="24"/>
      <c r="F42" s="23" t="s">
        <v>10</v>
      </c>
      <c r="G42" s="23" t="s">
        <v>16</v>
      </c>
      <c r="H42" s="47">
        <v>85</v>
      </c>
      <c r="I42" s="47">
        <v>62</v>
      </c>
      <c r="J42" s="52">
        <v>73</v>
      </c>
      <c r="K42" s="52">
        <v>64</v>
      </c>
      <c r="L42" s="12">
        <v>1.3</v>
      </c>
      <c r="M42" s="39">
        <f t="shared" si="0"/>
        <v>83.2</v>
      </c>
    </row>
    <row r="43" spans="1:13" s="7" customFormat="1" x14ac:dyDescent="0.25">
      <c r="A43" s="23" t="s">
        <v>56</v>
      </c>
      <c r="B43" s="13"/>
      <c r="C43" s="13"/>
      <c r="D43" s="11" t="s">
        <v>57</v>
      </c>
      <c r="E43" s="24"/>
      <c r="F43" s="23" t="s">
        <v>10</v>
      </c>
      <c r="G43" s="23" t="s">
        <v>16</v>
      </c>
      <c r="H43" s="47">
        <v>4</v>
      </c>
      <c r="I43" s="47">
        <v>3</v>
      </c>
      <c r="J43" s="47">
        <v>3.6</v>
      </c>
      <c r="K43" s="47">
        <v>2</v>
      </c>
      <c r="L43" s="12">
        <v>50.39</v>
      </c>
      <c r="M43" s="39">
        <f t="shared" si="0"/>
        <v>100.78</v>
      </c>
    </row>
    <row r="44" spans="1:13" s="7" customFormat="1" x14ac:dyDescent="0.25">
      <c r="A44" s="23" t="s">
        <v>58</v>
      </c>
      <c r="B44" s="13"/>
      <c r="C44" s="13"/>
      <c r="D44" s="11" t="s">
        <v>17</v>
      </c>
      <c r="E44" s="24"/>
      <c r="F44" s="23" t="s">
        <v>47</v>
      </c>
      <c r="G44" s="13" t="s">
        <v>14</v>
      </c>
      <c r="H44" s="47">
        <v>45</v>
      </c>
      <c r="I44" s="47">
        <v>40</v>
      </c>
      <c r="J44" s="47">
        <v>39</v>
      </c>
      <c r="K44" s="47">
        <v>42</v>
      </c>
      <c r="L44" s="12">
        <v>0.93</v>
      </c>
      <c r="M44" s="39">
        <f t="shared" si="0"/>
        <v>39.06</v>
      </c>
    </row>
    <row r="45" spans="1:13" s="7" customFormat="1" x14ac:dyDescent="0.25">
      <c r="A45" s="23" t="s">
        <v>59</v>
      </c>
      <c r="B45" s="13"/>
      <c r="C45" s="13"/>
      <c r="D45" s="11" t="s">
        <v>17</v>
      </c>
      <c r="E45" s="24"/>
      <c r="F45" s="23" t="s">
        <v>47</v>
      </c>
      <c r="G45" s="13" t="s">
        <v>14</v>
      </c>
      <c r="H45" s="47">
        <v>39</v>
      </c>
      <c r="I45" s="47">
        <v>41</v>
      </c>
      <c r="J45" s="47">
        <v>37</v>
      </c>
      <c r="K45" s="47">
        <v>40</v>
      </c>
      <c r="L45" s="12">
        <v>0.9</v>
      </c>
      <c r="M45" s="39">
        <f t="shared" si="0"/>
        <v>36</v>
      </c>
    </row>
    <row r="46" spans="1:13" s="7" customFormat="1" x14ac:dyDescent="0.25">
      <c r="A46" s="23" t="s">
        <v>60</v>
      </c>
      <c r="B46" s="13"/>
      <c r="C46" s="13"/>
      <c r="D46" s="11" t="s">
        <v>17</v>
      </c>
      <c r="E46" s="24"/>
      <c r="F46" s="23"/>
      <c r="G46" s="23" t="s">
        <v>11</v>
      </c>
      <c r="H46" s="47">
        <v>41</v>
      </c>
      <c r="I46" s="47">
        <v>38</v>
      </c>
      <c r="J46" s="47">
        <v>58</v>
      </c>
      <c r="K46" s="47">
        <v>52</v>
      </c>
      <c r="L46" s="12">
        <v>2.7</v>
      </c>
      <c r="M46" s="39">
        <f t="shared" si="0"/>
        <v>140.4</v>
      </c>
    </row>
    <row r="47" spans="1:13" s="7" customFormat="1" x14ac:dyDescent="0.25">
      <c r="A47" s="23" t="s">
        <v>61</v>
      </c>
      <c r="B47" s="13"/>
      <c r="C47" s="13"/>
      <c r="D47" s="11" t="s">
        <v>17</v>
      </c>
      <c r="E47" s="24"/>
      <c r="F47" s="23"/>
      <c r="G47" s="23" t="s">
        <v>11</v>
      </c>
      <c r="H47" s="47">
        <v>41</v>
      </c>
      <c r="I47" s="47">
        <v>62</v>
      </c>
      <c r="J47" s="47">
        <v>56</v>
      </c>
      <c r="K47" s="47">
        <v>50</v>
      </c>
      <c r="L47" s="12">
        <v>2.9</v>
      </c>
      <c r="M47" s="39">
        <f t="shared" si="0"/>
        <v>145</v>
      </c>
    </row>
    <row r="48" spans="1:13" s="7" customFormat="1" x14ac:dyDescent="0.25">
      <c r="A48" s="23" t="s">
        <v>62</v>
      </c>
      <c r="B48" s="13"/>
      <c r="C48" s="13"/>
      <c r="D48" s="11" t="s">
        <v>17</v>
      </c>
      <c r="E48" s="24"/>
      <c r="F48" s="23" t="s">
        <v>10</v>
      </c>
      <c r="G48" s="23" t="s">
        <v>16</v>
      </c>
      <c r="H48" s="47">
        <v>147</v>
      </c>
      <c r="I48" s="47">
        <v>141</v>
      </c>
      <c r="J48" s="47">
        <v>121</v>
      </c>
      <c r="K48" s="47">
        <v>143</v>
      </c>
      <c r="L48" s="12">
        <v>2.04</v>
      </c>
      <c r="M48" s="39">
        <f t="shared" si="0"/>
        <v>291.72000000000003</v>
      </c>
    </row>
    <row r="49" spans="1:13" s="7" customFormat="1" x14ac:dyDescent="0.25">
      <c r="A49" s="23" t="s">
        <v>63</v>
      </c>
      <c r="B49" s="13"/>
      <c r="C49" s="13"/>
      <c r="D49" s="11" t="s">
        <v>17</v>
      </c>
      <c r="E49" s="24"/>
      <c r="F49" s="23" t="s">
        <v>10</v>
      </c>
      <c r="G49" s="23" t="s">
        <v>16</v>
      </c>
      <c r="H49" s="47">
        <v>106</v>
      </c>
      <c r="I49" s="47">
        <v>141</v>
      </c>
      <c r="J49" s="47">
        <v>111</v>
      </c>
      <c r="K49" s="47">
        <v>107</v>
      </c>
      <c r="L49" s="12">
        <v>2.16</v>
      </c>
      <c r="M49" s="39">
        <f t="shared" si="0"/>
        <v>231.12</v>
      </c>
    </row>
    <row r="50" spans="1:13" s="7" customFormat="1" x14ac:dyDescent="0.25">
      <c r="A50" s="35"/>
      <c r="B50" s="32"/>
      <c r="C50" s="32"/>
      <c r="D50" s="36"/>
      <c r="E50" s="34"/>
      <c r="F50" s="35"/>
      <c r="G50" s="32"/>
      <c r="H50" s="33"/>
      <c r="I50" s="33"/>
      <c r="J50" s="33"/>
      <c r="K50" s="33"/>
      <c r="L50" s="33"/>
      <c r="M50" s="33"/>
    </row>
    <row r="51" spans="1:13" s="1" customFormat="1" x14ac:dyDescent="0.25">
      <c r="A51" s="14"/>
      <c r="B51" s="14"/>
      <c r="C51" s="14"/>
      <c r="D51" s="30"/>
      <c r="E51" s="31"/>
      <c r="F51" s="14"/>
      <c r="G51" s="14"/>
      <c r="H51" s="30"/>
      <c r="I51" s="30"/>
      <c r="J51" s="30"/>
      <c r="K51" s="30"/>
      <c r="L51" s="30"/>
      <c r="M51" s="30">
        <f>SUM(M12:M50)</f>
        <v>5724.5159999999996</v>
      </c>
    </row>
  </sheetData>
  <mergeCells count="5">
    <mergeCell ref="A29:C29"/>
    <mergeCell ref="A30:C30"/>
    <mergeCell ref="A31:C31"/>
    <mergeCell ref="A32:C32"/>
    <mergeCell ref="A19:C19"/>
  </mergeCells>
  <printOptions heading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&amp;LPC130&amp;CPage &amp;P&amp;R&amp;D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PC130</dc:creator>
  <cp:lastModifiedBy>PC129</cp:lastModifiedBy>
  <cp:lastPrinted>2017-02-02T14:34:13Z</cp:lastPrinted>
  <dcterms:created xsi:type="dcterms:W3CDTF">2016-07-04T16:00:30Z</dcterms:created>
  <dcterms:modified xsi:type="dcterms:W3CDTF">2017-04-04T08:10:59Z</dcterms:modified>
</cp:coreProperties>
</file>