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ervice\"/>
    </mc:Choice>
  </mc:AlternateContent>
  <bookViews>
    <workbookView xWindow="0" yWindow="0" windowWidth="28800" windowHeight="115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57" i="1" l="1"/>
  <c r="J29" i="1" l="1"/>
  <c r="J38" i="1" l="1"/>
  <c r="J61" i="1" l="1"/>
  <c r="J46" i="1"/>
  <c r="J45" i="1"/>
  <c r="J44" i="1"/>
  <c r="J43" i="1"/>
  <c r="J42" i="1"/>
  <c r="J37" i="1"/>
  <c r="J32" i="1"/>
  <c r="J20" i="1"/>
  <c r="J19" i="1"/>
  <c r="J16" i="1"/>
  <c r="J15" i="1"/>
  <c r="J60" i="1"/>
  <c r="J59" i="1"/>
  <c r="J58" i="1"/>
  <c r="J56" i="1"/>
  <c r="J55" i="1"/>
  <c r="J54" i="1"/>
  <c r="J53" i="1"/>
  <c r="J52" i="1"/>
  <c r="J51" i="1"/>
  <c r="J49" i="1"/>
  <c r="J48" i="1"/>
  <c r="J47" i="1"/>
  <c r="J40" i="1"/>
  <c r="J39" i="1"/>
  <c r="J36" i="1"/>
  <c r="J31" i="1"/>
  <c r="J30" i="1"/>
  <c r="J28" i="1"/>
  <c r="J27" i="1"/>
  <c r="J26" i="1"/>
  <c r="J25" i="1"/>
  <c r="J24" i="1"/>
  <c r="J23" i="1"/>
  <c r="J22" i="1"/>
  <c r="J21" i="1"/>
  <c r="J18" i="1"/>
  <c r="J17" i="1"/>
  <c r="J14" i="1"/>
  <c r="J13" i="1"/>
  <c r="J12" i="1"/>
</calcChain>
</file>

<file path=xl/sharedStrings.xml><?xml version="1.0" encoding="utf-8"?>
<sst xmlns="http://schemas.openxmlformats.org/spreadsheetml/2006/main" count="217" uniqueCount="112">
  <si>
    <t>Date:</t>
  </si>
  <si>
    <t>Inventorié par:</t>
  </si>
  <si>
    <t>Valeur</t>
  </si>
  <si>
    <t xml:space="preserve">      </t>
  </si>
  <si>
    <t>Quantité</t>
  </si>
  <si>
    <t xml:space="preserve">                 HOTEL LA PRAIRIE</t>
  </si>
  <si>
    <t>Articles</t>
  </si>
  <si>
    <t>Unité</t>
  </si>
  <si>
    <t>Fournisseur</t>
  </si>
  <si>
    <t xml:space="preserve">Commandé </t>
  </si>
  <si>
    <t>par</t>
  </si>
  <si>
    <t>Prix</t>
  </si>
  <si>
    <t>bouteille</t>
  </si>
  <si>
    <t>Scana</t>
  </si>
  <si>
    <t>Dupasquier</t>
  </si>
  <si>
    <t>Assugrin</t>
  </si>
  <si>
    <t>S</t>
  </si>
  <si>
    <t>l'inventaire est à faire par le service, indiqué S</t>
  </si>
  <si>
    <t>l'inventaire est à faire par housekeeping, indiqué H</t>
  </si>
  <si>
    <t>H</t>
  </si>
  <si>
    <t>les articles sont commandés par la cuisine, indiqué</t>
  </si>
  <si>
    <t>C</t>
  </si>
  <si>
    <t xml:space="preserve">carton </t>
  </si>
  <si>
    <t>Cacahuètes salées Zweifels</t>
  </si>
  <si>
    <t>Camomille</t>
  </si>
  <si>
    <t>Caotina</t>
  </si>
  <si>
    <t>Chips nature Zweifels</t>
  </si>
  <si>
    <t>Chocolats napolitains</t>
  </si>
  <si>
    <t>Choco krispies Kellogg's</t>
  </si>
  <si>
    <t>Confitures assorties Ponte</t>
  </si>
  <si>
    <t>Confiture abricot</t>
  </si>
  <si>
    <t>Confiture fraise</t>
  </si>
  <si>
    <t>Confiture pruneau</t>
  </si>
  <si>
    <t>Corn flakes original Kellogg's</t>
  </si>
  <si>
    <t>Cynorhodon</t>
  </si>
  <si>
    <t>Kellogg's red fruit special K</t>
  </si>
  <si>
    <t>Miel étranger Hero</t>
  </si>
  <si>
    <t>Mini fourchette PS silver lien</t>
  </si>
  <si>
    <t>Nutella</t>
  </si>
  <si>
    <t>Ovomaltine</t>
  </si>
  <si>
    <t>Stick prisma noir</t>
  </si>
  <si>
    <t>Sucrette</t>
  </si>
  <si>
    <t>Thé Darjeeling</t>
  </si>
  <si>
    <t>Thé Earl Grey</t>
  </si>
  <si>
    <t>Thé english breakfast Twinings</t>
  </si>
  <si>
    <t>Thé green tea &amp; mint</t>
  </si>
  <si>
    <t>Thé menthe Twinings</t>
  </si>
  <si>
    <t>Thé orange &amp; cinnamon</t>
  </si>
  <si>
    <t>Tilleul</t>
  </si>
  <si>
    <t>Verveine</t>
  </si>
  <si>
    <t>paquet</t>
  </si>
  <si>
    <t>carton 100 x 15 gr</t>
  </si>
  <si>
    <t>paquet 31 gr</t>
  </si>
  <si>
    <t>paquet de 1000 pces</t>
  </si>
  <si>
    <t>Schönenberg</t>
  </si>
  <si>
    <t>paquet de 600 gr</t>
  </si>
  <si>
    <t>carton 120 x 25 gr</t>
  </si>
  <si>
    <t>bidon de 4,25 kg</t>
  </si>
  <si>
    <t>paquet 375 gr</t>
  </si>
  <si>
    <t>paquet de 300 gr</t>
  </si>
  <si>
    <t>carton 72 x 28.3 gr</t>
  </si>
  <si>
    <t>paquet de 100 pces</t>
  </si>
  <si>
    <t>carton 120 x 30 gr</t>
  </si>
  <si>
    <t>carton</t>
  </si>
  <si>
    <t>paquet 50 x 2 gr</t>
  </si>
  <si>
    <t>paquet 25 x 2 gr</t>
  </si>
  <si>
    <t>Thé Lady Grey</t>
  </si>
  <si>
    <t>paquet 50 sachets</t>
  </si>
  <si>
    <t>Pacovis</t>
  </si>
  <si>
    <t>H, C</t>
  </si>
  <si>
    <t>S, C</t>
  </si>
  <si>
    <t>pièce</t>
  </si>
  <si>
    <t xml:space="preserve">      INVENTAIRE ARTICLES DE RESTAURATION/SERVICE</t>
  </si>
  <si>
    <t>Bougies à réchaud</t>
  </si>
  <si>
    <t>Webstar</t>
  </si>
  <si>
    <t>par 50 pièces</t>
  </si>
  <si>
    <t>Cacao Alegria poudre</t>
  </si>
  <si>
    <t>carton de 5x1kg. Prix au kg</t>
  </si>
  <si>
    <t>Nestlé suiss</t>
  </si>
  <si>
    <t>Café Alegria</t>
  </si>
  <si>
    <t>Chalumeau sans emballage 240x5 mm</t>
  </si>
  <si>
    <t>par 1000 pces</t>
  </si>
  <si>
    <t>Chalumeau sans emballage 150x8 mm</t>
  </si>
  <si>
    <t>Cure-dents en bois emballé 68 gr</t>
  </si>
  <si>
    <t>Lait écrémé Alegria Stalden</t>
  </si>
  <si>
    <t>paquet de 500 gr</t>
  </si>
  <si>
    <t>petite</t>
  </si>
  <si>
    <t>Presto café</t>
  </si>
  <si>
    <t>Machine à café manuelle/détartrée</t>
  </si>
  <si>
    <t>Machine à café électronique/détartrée</t>
  </si>
  <si>
    <t>grande</t>
  </si>
  <si>
    <t xml:space="preserve">Nespresso </t>
  </si>
  <si>
    <t>boîtes de 50 capsules</t>
  </si>
  <si>
    <t>Papier thermique imprimantes caisses</t>
  </si>
  <si>
    <t>Micros</t>
  </si>
  <si>
    <t>Rouleau papier simple carte de crédit</t>
  </si>
  <si>
    <t>Duni AG</t>
  </si>
  <si>
    <t>Serviette cocktail 24x24 2 couches plié</t>
  </si>
  <si>
    <t>Serviette Duniletto 48x40 blanc</t>
  </si>
  <si>
    <t>Stick longdrink noir 22 cm</t>
  </si>
  <si>
    <t>par 500 pces</t>
  </si>
  <si>
    <t>Sucre stick espresso 3 gr noir</t>
  </si>
  <si>
    <t>Support oeufs coques</t>
  </si>
  <si>
    <t>Vésuves</t>
  </si>
  <si>
    <t xml:space="preserve">                                       PROCEDURE NO 19.6</t>
  </si>
  <si>
    <t>Peppermint</t>
  </si>
  <si>
    <t>12 paquets de 500 gr</t>
  </si>
  <si>
    <t>Catherine</t>
  </si>
  <si>
    <t>240pces par carton</t>
  </si>
  <si>
    <t>Petits beurre Kambly</t>
  </si>
  <si>
    <t>S,C</t>
  </si>
  <si>
    <t>Tork par 4000 pces/carton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</si>
</sst>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44" fontId="1" fillId="0" borderId="0" xfId="1" applyFont="1"/>
    <xf numFmtId="44" fontId="0" fillId="0" borderId="0" xfId="1" applyFont="1"/>
    <xf numFmtId="44" fontId="0" fillId="0" borderId="3" xfId="1" applyFont="1" applyBorder="1"/>
    <xf numFmtId="0" fontId="0" fillId="0" borderId="0" xfId="0" applyFont="1"/>
    <xf numFmtId="44" fontId="0" fillId="0" borderId="2" xfId="1" applyFont="1" applyBorder="1"/>
    <xf numFmtId="164" fontId="1" fillId="0" borderId="0" xfId="2" applyNumberFormat="1" applyFont="1"/>
    <xf numFmtId="164" fontId="0" fillId="0" borderId="0" xfId="2" applyNumberFormat="1" applyFont="1"/>
    <xf numFmtId="44" fontId="0" fillId="0" borderId="8" xfId="1" applyFont="1" applyBorder="1"/>
    <xf numFmtId="164" fontId="0" fillId="0" borderId="8" xfId="2" applyNumberFormat="1" applyFont="1" applyBorder="1"/>
    <xf numFmtId="0" fontId="0" fillId="0" borderId="8" xfId="0" applyBorder="1"/>
    <xf numFmtId="44" fontId="2" fillId="0" borderId="8" xfId="1" applyFont="1" applyBorder="1"/>
    <xf numFmtId="0" fontId="0" fillId="0" borderId="8" xfId="0" applyFont="1" applyBorder="1"/>
    <xf numFmtId="0" fontId="1" fillId="0" borderId="0" xfId="0" applyFont="1" applyBorder="1"/>
    <xf numFmtId="164" fontId="0" fillId="0" borderId="3" xfId="2" applyNumberFormat="1" applyFont="1" applyBorder="1"/>
    <xf numFmtId="0" fontId="1" fillId="0" borderId="5" xfId="0" applyFont="1" applyBorder="1"/>
    <xf numFmtId="0" fontId="1" fillId="0" borderId="6" xfId="0" applyFont="1" applyBorder="1"/>
    <xf numFmtId="44" fontId="1" fillId="0" borderId="5" xfId="1" applyFont="1" applyBorder="1"/>
    <xf numFmtId="164" fontId="1" fillId="0" borderId="7" xfId="2" applyNumberFormat="1" applyFont="1" applyBorder="1"/>
    <xf numFmtId="0" fontId="1" fillId="0" borderId="4" xfId="0" applyFont="1" applyBorder="1"/>
    <xf numFmtId="44" fontId="1" fillId="0" borderId="4" xfId="1" applyFont="1" applyBorder="1"/>
    <xf numFmtId="44" fontId="1" fillId="0" borderId="4" xfId="1" applyFont="1" applyFill="1" applyBorder="1"/>
    <xf numFmtId="0" fontId="0" fillId="0" borderId="8" xfId="0" applyFont="1" applyFill="1" applyBorder="1"/>
    <xf numFmtId="164" fontId="2" fillId="0" borderId="8" xfId="2" applyNumberFormat="1" applyFont="1" applyBorder="1"/>
    <xf numFmtId="0" fontId="1" fillId="0" borderId="9" xfId="0" applyFont="1" applyFill="1" applyBorder="1"/>
    <xf numFmtId="0" fontId="3" fillId="0" borderId="0" xfId="0" applyFont="1"/>
    <xf numFmtId="44" fontId="3" fillId="0" borderId="0" xfId="1" applyFont="1"/>
    <xf numFmtId="164" fontId="3" fillId="0" borderId="0" xfId="2" applyNumberFormat="1" applyFont="1"/>
    <xf numFmtId="0" fontId="1" fillId="0" borderId="10" xfId="0" applyFont="1" applyBorder="1"/>
    <xf numFmtId="44" fontId="1" fillId="0" borderId="10" xfId="1" applyFont="1" applyBorder="1"/>
    <xf numFmtId="164" fontId="1" fillId="0" borderId="11" xfId="2" applyNumberFormat="1" applyFont="1" applyBorder="1"/>
    <xf numFmtId="0" fontId="1" fillId="0" borderId="12" xfId="0" applyFont="1" applyBorder="1"/>
    <xf numFmtId="44" fontId="1" fillId="0" borderId="12" xfId="1" applyFont="1" applyBorder="1"/>
    <xf numFmtId="0" fontId="1" fillId="0" borderId="0" xfId="0" applyFont="1" applyFill="1" applyBorder="1"/>
    <xf numFmtId="164" fontId="0" fillId="0" borderId="2" xfId="2" applyNumberFormat="1" applyFont="1" applyBorder="1"/>
    <xf numFmtId="164" fontId="1" fillId="0" borderId="4" xfId="2" applyNumberFormat="1" applyFont="1" applyBorder="1"/>
    <xf numFmtId="164" fontId="1" fillId="0" borderId="12" xfId="2" applyNumberFormat="1" applyFont="1" applyBorder="1"/>
    <xf numFmtId="14" fontId="0" fillId="0" borderId="2" xfId="0" applyNumberFormat="1" applyBorder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3" workbookViewId="0">
      <selection activeCell="J12" sqref="J12:J63"/>
    </sheetView>
  </sheetViews>
  <sheetFormatPr baseColWidth="10" defaultRowHeight="15" x14ac:dyDescent="0.25"/>
  <cols>
    <col min="4" max="4" width="11.42578125" style="5"/>
    <col min="5" max="5" width="11.42578125" style="10"/>
    <col min="8" max="8" width="11.42578125" style="10"/>
    <col min="9" max="9" width="11.42578125" style="5"/>
    <col min="10" max="10" width="13" style="5" customWidth="1"/>
  </cols>
  <sheetData>
    <row r="1" spans="1:10" s="1" customFormat="1" x14ac:dyDescent="0.25">
      <c r="A1" s="1" t="s">
        <v>3</v>
      </c>
      <c r="D1" s="1" t="s">
        <v>3</v>
      </c>
      <c r="E1" s="1" t="s">
        <v>5</v>
      </c>
      <c r="F1" s="4"/>
      <c r="G1" s="9"/>
      <c r="H1" s="9"/>
      <c r="J1" s="4"/>
    </row>
    <row r="2" spans="1:10" s="1" customFormat="1" x14ac:dyDescent="0.25">
      <c r="D2" s="1" t="s">
        <v>104</v>
      </c>
      <c r="F2" s="4"/>
      <c r="G2" s="9"/>
      <c r="H2" s="9"/>
      <c r="J2" s="4"/>
    </row>
    <row r="3" spans="1:10" s="1" customFormat="1" x14ac:dyDescent="0.25">
      <c r="D3" s="1" t="s">
        <v>72</v>
      </c>
      <c r="F3" s="4"/>
      <c r="G3" s="9"/>
      <c r="H3" s="9"/>
      <c r="J3" s="4"/>
    </row>
    <row r="4" spans="1:10" s="1" customFormat="1" x14ac:dyDescent="0.25">
      <c r="D4" s="4"/>
      <c r="E4" s="9"/>
      <c r="H4" s="9"/>
      <c r="I4" s="4"/>
      <c r="J4" s="4"/>
    </row>
    <row r="5" spans="1:10" s="1" customFormat="1" x14ac:dyDescent="0.25">
      <c r="A5" s="36"/>
      <c r="C5" s="28" t="s">
        <v>17</v>
      </c>
      <c r="D5" s="29"/>
      <c r="E5" s="30"/>
      <c r="F5" s="28"/>
      <c r="G5" s="7" t="s">
        <v>16</v>
      </c>
      <c r="H5" s="9"/>
      <c r="I5" s="4"/>
      <c r="J5" s="4"/>
    </row>
    <row r="6" spans="1:10" s="7" customFormat="1" x14ac:dyDescent="0.25">
      <c r="A6" s="27"/>
      <c r="B6" s="16"/>
      <c r="C6" s="28" t="s">
        <v>18</v>
      </c>
      <c r="D6" s="29"/>
      <c r="E6" s="30"/>
      <c r="F6" s="28"/>
      <c r="G6" s="7" t="s">
        <v>19</v>
      </c>
      <c r="H6" s="9"/>
      <c r="I6" s="4"/>
      <c r="J6" s="4"/>
    </row>
    <row r="7" spans="1:10" s="7" customFormat="1" x14ac:dyDescent="0.25">
      <c r="A7" s="27"/>
      <c r="B7" s="16"/>
      <c r="C7" s="28" t="s">
        <v>20</v>
      </c>
      <c r="D7" s="29"/>
      <c r="E7" s="30"/>
      <c r="F7" s="28"/>
      <c r="G7" s="7" t="s">
        <v>21</v>
      </c>
      <c r="H7" s="9"/>
      <c r="I7" s="4"/>
      <c r="J7" s="4"/>
    </row>
    <row r="8" spans="1:10" x14ac:dyDescent="0.25">
      <c r="A8" s="2" t="s">
        <v>0</v>
      </c>
      <c r="B8" s="40">
        <v>42815</v>
      </c>
      <c r="C8" s="3"/>
      <c r="D8" s="8"/>
      <c r="E8" s="17"/>
      <c r="F8" s="2" t="s">
        <v>1</v>
      </c>
      <c r="G8" s="3"/>
      <c r="H8" s="37" t="s">
        <v>107</v>
      </c>
      <c r="I8" s="8"/>
      <c r="J8" s="6"/>
    </row>
    <row r="9" spans="1:10" ht="15.75" thickBot="1" x14ac:dyDescent="0.3"/>
    <row r="10" spans="1:10" s="1" customFormat="1" x14ac:dyDescent="0.25">
      <c r="A10" s="18" t="s">
        <v>6</v>
      </c>
      <c r="B10" s="19"/>
      <c r="C10" s="19"/>
      <c r="D10" s="20" t="s">
        <v>7</v>
      </c>
      <c r="E10" s="21"/>
      <c r="F10" s="18" t="s">
        <v>8</v>
      </c>
      <c r="G10" s="22" t="s">
        <v>9</v>
      </c>
      <c r="H10" s="38" t="s">
        <v>4</v>
      </c>
      <c r="I10" s="23" t="s">
        <v>11</v>
      </c>
      <c r="J10" s="24" t="s">
        <v>2</v>
      </c>
    </row>
    <row r="11" spans="1:10" s="1" customFormat="1" x14ac:dyDescent="0.25">
      <c r="A11" s="31"/>
      <c r="B11" s="16"/>
      <c r="C11" s="16"/>
      <c r="D11" s="32"/>
      <c r="E11" s="33"/>
      <c r="F11" s="31"/>
      <c r="G11" s="34" t="s">
        <v>10</v>
      </c>
      <c r="H11" s="39"/>
      <c r="I11" s="35"/>
      <c r="J11" s="35"/>
    </row>
    <row r="12" spans="1:10" s="7" customFormat="1" x14ac:dyDescent="0.25">
      <c r="A12" s="25" t="s">
        <v>15</v>
      </c>
      <c r="B12" s="13"/>
      <c r="C12" s="13"/>
      <c r="D12" s="11" t="s">
        <v>22</v>
      </c>
      <c r="E12" s="12"/>
      <c r="F12" s="13" t="s">
        <v>13</v>
      </c>
      <c r="G12" s="25" t="s">
        <v>70</v>
      </c>
      <c r="H12" s="12">
        <v>1</v>
      </c>
      <c r="I12" s="11">
        <v>30.78</v>
      </c>
      <c r="J12" s="11">
        <f>H12*I12</f>
        <v>30.78</v>
      </c>
    </row>
    <row r="13" spans="1:10" s="7" customFormat="1" x14ac:dyDescent="0.25">
      <c r="A13" s="25" t="s">
        <v>73</v>
      </c>
      <c r="B13" s="15"/>
      <c r="C13" s="15"/>
      <c r="D13" s="11" t="s">
        <v>75</v>
      </c>
      <c r="E13" s="26"/>
      <c r="F13" s="13" t="s">
        <v>74</v>
      </c>
      <c r="G13" s="25" t="s">
        <v>16</v>
      </c>
      <c r="H13" s="26">
        <v>1</v>
      </c>
      <c r="I13" s="14">
        <v>6.28</v>
      </c>
      <c r="J13" s="11">
        <f t="shared" ref="J13:J61" si="0">H13*I13</f>
        <v>6.28</v>
      </c>
    </row>
    <row r="14" spans="1:10" s="7" customFormat="1" x14ac:dyDescent="0.25">
      <c r="A14" s="25" t="s">
        <v>23</v>
      </c>
      <c r="B14" s="15"/>
      <c r="C14" s="15"/>
      <c r="D14" s="11" t="s">
        <v>12</v>
      </c>
      <c r="E14" s="26"/>
      <c r="F14" s="13" t="s">
        <v>13</v>
      </c>
      <c r="G14" s="25" t="s">
        <v>69</v>
      </c>
      <c r="H14" s="26">
        <v>0</v>
      </c>
      <c r="I14" s="14">
        <v>0.9</v>
      </c>
      <c r="J14" s="11">
        <f t="shared" si="0"/>
        <v>0</v>
      </c>
    </row>
    <row r="15" spans="1:10" s="7" customFormat="1" x14ac:dyDescent="0.25">
      <c r="A15" s="25" t="s">
        <v>76</v>
      </c>
      <c r="B15" s="15"/>
      <c r="C15" s="15"/>
      <c r="D15" s="11" t="s">
        <v>77</v>
      </c>
      <c r="E15" s="26"/>
      <c r="F15" s="13" t="s">
        <v>78</v>
      </c>
      <c r="G15" s="25" t="s">
        <v>16</v>
      </c>
      <c r="H15" s="26">
        <v>2</v>
      </c>
      <c r="I15" s="14">
        <v>16.38</v>
      </c>
      <c r="J15" s="11">
        <f>H15*I15</f>
        <v>32.76</v>
      </c>
    </row>
    <row r="16" spans="1:10" s="7" customFormat="1" x14ac:dyDescent="0.25">
      <c r="A16" s="25" t="s">
        <v>79</v>
      </c>
      <c r="B16" s="15"/>
      <c r="C16" s="15"/>
      <c r="D16" s="11" t="s">
        <v>106</v>
      </c>
      <c r="E16" s="26"/>
      <c r="F16" s="13" t="s">
        <v>78</v>
      </c>
      <c r="G16" s="25" t="s">
        <v>16</v>
      </c>
      <c r="H16" s="26">
        <v>48</v>
      </c>
      <c r="I16" s="14">
        <v>31.6</v>
      </c>
      <c r="J16" s="11">
        <f>H16*I16</f>
        <v>1516.8000000000002</v>
      </c>
    </row>
    <row r="17" spans="1:10" s="7" customFormat="1" x14ac:dyDescent="0.25">
      <c r="A17" s="25" t="s">
        <v>24</v>
      </c>
      <c r="B17" s="15"/>
      <c r="C17" s="15"/>
      <c r="D17" s="11" t="s">
        <v>50</v>
      </c>
      <c r="E17" s="26"/>
      <c r="F17" s="13" t="s">
        <v>13</v>
      </c>
      <c r="G17" s="25" t="s">
        <v>70</v>
      </c>
      <c r="H17" s="26">
        <v>2</v>
      </c>
      <c r="I17" s="14">
        <v>4.09</v>
      </c>
      <c r="J17" s="11">
        <f t="shared" si="0"/>
        <v>8.18</v>
      </c>
    </row>
    <row r="18" spans="1:10" s="7" customFormat="1" x14ac:dyDescent="0.25">
      <c r="A18" s="25" t="s">
        <v>25</v>
      </c>
      <c r="B18" s="15"/>
      <c r="C18" s="15"/>
      <c r="D18" s="11" t="s">
        <v>51</v>
      </c>
      <c r="E18" s="26"/>
      <c r="F18" s="13" t="s">
        <v>13</v>
      </c>
      <c r="G18" s="25" t="s">
        <v>70</v>
      </c>
      <c r="H18" s="26">
        <v>1</v>
      </c>
      <c r="I18" s="14">
        <v>28.08</v>
      </c>
      <c r="J18" s="11">
        <f t="shared" si="0"/>
        <v>28.08</v>
      </c>
    </row>
    <row r="19" spans="1:10" s="7" customFormat="1" x14ac:dyDescent="0.25">
      <c r="A19" s="25" t="s">
        <v>80</v>
      </c>
      <c r="B19" s="15"/>
      <c r="C19" s="15"/>
      <c r="D19" s="11" t="s">
        <v>81</v>
      </c>
      <c r="E19" s="26"/>
      <c r="F19" s="13" t="s">
        <v>74</v>
      </c>
      <c r="G19" s="25" t="s">
        <v>16</v>
      </c>
      <c r="H19" s="26">
        <v>1</v>
      </c>
      <c r="I19" s="14">
        <v>6.8</v>
      </c>
      <c r="J19" s="11">
        <f t="shared" si="0"/>
        <v>6.8</v>
      </c>
    </row>
    <row r="20" spans="1:10" s="7" customFormat="1" x14ac:dyDescent="0.25">
      <c r="A20" s="25" t="s">
        <v>82</v>
      </c>
      <c r="B20" s="15"/>
      <c r="C20" s="15"/>
      <c r="D20" s="11" t="s">
        <v>81</v>
      </c>
      <c r="E20" s="26"/>
      <c r="F20" s="13" t="s">
        <v>74</v>
      </c>
      <c r="G20" s="25" t="s">
        <v>16</v>
      </c>
      <c r="H20" s="26">
        <v>12</v>
      </c>
      <c r="I20" s="14">
        <v>8.9</v>
      </c>
      <c r="J20" s="11">
        <f t="shared" si="0"/>
        <v>106.80000000000001</v>
      </c>
    </row>
    <row r="21" spans="1:10" s="7" customFormat="1" x14ac:dyDescent="0.25">
      <c r="A21" s="25" t="s">
        <v>26</v>
      </c>
      <c r="B21" s="13"/>
      <c r="C21" s="13"/>
      <c r="D21" s="11" t="s">
        <v>52</v>
      </c>
      <c r="E21" s="12"/>
      <c r="F21" s="13" t="s">
        <v>13</v>
      </c>
      <c r="G21" s="25" t="s">
        <v>69</v>
      </c>
      <c r="H21" s="12">
        <v>0</v>
      </c>
      <c r="I21" s="11">
        <v>1</v>
      </c>
      <c r="J21" s="11">
        <f t="shared" si="0"/>
        <v>0</v>
      </c>
    </row>
    <row r="22" spans="1:10" s="7" customFormat="1" x14ac:dyDescent="0.25">
      <c r="A22" s="25" t="s">
        <v>27</v>
      </c>
      <c r="B22" s="13"/>
      <c r="C22" s="13"/>
      <c r="D22" s="11" t="s">
        <v>53</v>
      </c>
      <c r="E22" s="12"/>
      <c r="F22" s="13" t="s">
        <v>54</v>
      </c>
      <c r="G22" s="25" t="s">
        <v>70</v>
      </c>
      <c r="H22" s="12">
        <v>3</v>
      </c>
      <c r="I22" s="11">
        <v>127.8</v>
      </c>
      <c r="J22" s="11">
        <f t="shared" si="0"/>
        <v>383.4</v>
      </c>
    </row>
    <row r="23" spans="1:10" s="7" customFormat="1" x14ac:dyDescent="0.25">
      <c r="A23" s="25" t="s">
        <v>28</v>
      </c>
      <c r="B23" s="13"/>
      <c r="C23" s="13"/>
      <c r="D23" s="11" t="s">
        <v>55</v>
      </c>
      <c r="E23" s="12"/>
      <c r="F23" s="13" t="s">
        <v>13</v>
      </c>
      <c r="G23" s="25" t="s">
        <v>70</v>
      </c>
      <c r="H23" s="12">
        <v>8</v>
      </c>
      <c r="I23" s="11">
        <v>6.5</v>
      </c>
      <c r="J23" s="11">
        <f t="shared" si="0"/>
        <v>52</v>
      </c>
    </row>
    <row r="24" spans="1:10" s="7" customFormat="1" x14ac:dyDescent="0.25">
      <c r="A24" s="25" t="s">
        <v>29</v>
      </c>
      <c r="B24" s="13"/>
      <c r="C24" s="13"/>
      <c r="D24" s="11" t="s">
        <v>56</v>
      </c>
      <c r="E24" s="12"/>
      <c r="F24" s="15" t="s">
        <v>14</v>
      </c>
      <c r="G24" s="25" t="s">
        <v>70</v>
      </c>
      <c r="H24" s="12">
        <v>0</v>
      </c>
      <c r="I24" s="11">
        <v>23.95</v>
      </c>
      <c r="J24" s="11">
        <f t="shared" si="0"/>
        <v>0</v>
      </c>
    </row>
    <row r="25" spans="1:10" x14ac:dyDescent="0.25">
      <c r="A25" s="25" t="s">
        <v>30</v>
      </c>
      <c r="B25" s="13"/>
      <c r="C25" s="13"/>
      <c r="D25" s="11" t="s">
        <v>57</v>
      </c>
      <c r="E25" s="12"/>
      <c r="F25" s="13" t="s">
        <v>13</v>
      </c>
      <c r="G25" s="25" t="s">
        <v>21</v>
      </c>
      <c r="H25" s="12">
        <v>1</v>
      </c>
      <c r="I25" s="11">
        <v>20.21</v>
      </c>
      <c r="J25" s="11">
        <f t="shared" si="0"/>
        <v>20.21</v>
      </c>
    </row>
    <row r="26" spans="1:10" x14ac:dyDescent="0.25">
      <c r="A26" s="25" t="s">
        <v>31</v>
      </c>
      <c r="B26" s="13"/>
      <c r="C26" s="13"/>
      <c r="D26" s="11" t="s">
        <v>57</v>
      </c>
      <c r="E26" s="12"/>
      <c r="F26" s="13" t="s">
        <v>13</v>
      </c>
      <c r="G26" s="25" t="s">
        <v>21</v>
      </c>
      <c r="H26" s="12">
        <v>2</v>
      </c>
      <c r="I26" s="11">
        <v>30.79</v>
      </c>
      <c r="J26" s="11">
        <f t="shared" si="0"/>
        <v>61.58</v>
      </c>
    </row>
    <row r="27" spans="1:10" x14ac:dyDescent="0.25">
      <c r="A27" s="25" t="s">
        <v>32</v>
      </c>
      <c r="B27" s="13"/>
      <c r="C27" s="13"/>
      <c r="D27" s="11" t="s">
        <v>57</v>
      </c>
      <c r="E27" s="12"/>
      <c r="F27" s="13" t="s">
        <v>13</v>
      </c>
      <c r="G27" s="25" t="s">
        <v>21</v>
      </c>
      <c r="H27" s="12">
        <v>2</v>
      </c>
      <c r="I27" s="11">
        <v>22.13</v>
      </c>
      <c r="J27" s="11">
        <f t="shared" si="0"/>
        <v>44.26</v>
      </c>
    </row>
    <row r="28" spans="1:10" x14ac:dyDescent="0.25">
      <c r="A28" s="25" t="s">
        <v>33</v>
      </c>
      <c r="B28" s="13"/>
      <c r="C28" s="13"/>
      <c r="D28" s="11" t="s">
        <v>58</v>
      </c>
      <c r="E28" s="12"/>
      <c r="F28" s="13" t="s">
        <v>13</v>
      </c>
      <c r="G28" s="25" t="s">
        <v>70</v>
      </c>
      <c r="H28" s="12">
        <v>23</v>
      </c>
      <c r="I28" s="11"/>
      <c r="J28" s="11">
        <f t="shared" si="0"/>
        <v>0</v>
      </c>
    </row>
    <row r="29" spans="1:10" x14ac:dyDescent="0.25">
      <c r="A29" s="25" t="s">
        <v>83</v>
      </c>
      <c r="B29" s="13"/>
      <c r="C29" s="13"/>
      <c r="D29" s="11" t="s">
        <v>53</v>
      </c>
      <c r="E29" s="12"/>
      <c r="F29" s="13" t="s">
        <v>74</v>
      </c>
      <c r="G29" s="25" t="s">
        <v>16</v>
      </c>
      <c r="H29" s="12">
        <v>3</v>
      </c>
      <c r="I29" s="11">
        <v>3.9</v>
      </c>
      <c r="J29" s="11">
        <f>H29*I29</f>
        <v>11.7</v>
      </c>
    </row>
    <row r="30" spans="1:10" x14ac:dyDescent="0.25">
      <c r="A30" s="25" t="s">
        <v>34</v>
      </c>
      <c r="B30" s="13"/>
      <c r="C30" s="13"/>
      <c r="D30" s="11" t="s">
        <v>50</v>
      </c>
      <c r="E30" s="12"/>
      <c r="F30" s="13" t="s">
        <v>13</v>
      </c>
      <c r="G30" s="25" t="s">
        <v>70</v>
      </c>
      <c r="H30" s="12">
        <v>5</v>
      </c>
      <c r="I30" s="11">
        <v>4.75</v>
      </c>
      <c r="J30" s="11">
        <f t="shared" si="0"/>
        <v>23.75</v>
      </c>
    </row>
    <row r="31" spans="1:10" x14ac:dyDescent="0.25">
      <c r="A31" s="25" t="s">
        <v>35</v>
      </c>
      <c r="B31" s="13"/>
      <c r="C31" s="13"/>
      <c r="D31" s="11" t="s">
        <v>59</v>
      </c>
      <c r="E31" s="12"/>
      <c r="F31" s="13" t="s">
        <v>13</v>
      </c>
      <c r="G31" s="13" t="s">
        <v>70</v>
      </c>
      <c r="H31" s="12">
        <v>26</v>
      </c>
      <c r="I31" s="11">
        <v>4.43</v>
      </c>
      <c r="J31" s="11">
        <f t="shared" si="0"/>
        <v>115.17999999999999</v>
      </c>
    </row>
    <row r="32" spans="1:10" x14ac:dyDescent="0.25">
      <c r="A32" s="25" t="s">
        <v>84</v>
      </c>
      <c r="B32" s="13"/>
      <c r="C32" s="13"/>
      <c r="D32" s="11" t="s">
        <v>85</v>
      </c>
      <c r="E32" s="12"/>
      <c r="F32" s="13" t="s">
        <v>78</v>
      </c>
      <c r="G32" s="13" t="s">
        <v>16</v>
      </c>
      <c r="H32" s="12">
        <v>40</v>
      </c>
      <c r="I32" s="11">
        <v>5.13</v>
      </c>
      <c r="J32" s="11">
        <f t="shared" si="0"/>
        <v>205.2</v>
      </c>
    </row>
    <row r="33" spans="1:10" x14ac:dyDescent="0.25">
      <c r="A33" s="25" t="s">
        <v>88</v>
      </c>
      <c r="B33" s="13"/>
      <c r="C33" s="13"/>
      <c r="D33" s="11" t="s">
        <v>86</v>
      </c>
      <c r="E33" s="12"/>
      <c r="F33" s="13" t="s">
        <v>87</v>
      </c>
      <c r="G33" s="13" t="s">
        <v>16</v>
      </c>
      <c r="H33" s="12"/>
      <c r="I33" s="11"/>
      <c r="J33" s="11"/>
    </row>
    <row r="34" spans="1:10" x14ac:dyDescent="0.25">
      <c r="A34" s="25" t="s">
        <v>89</v>
      </c>
      <c r="B34" s="13"/>
      <c r="C34" s="13"/>
      <c r="D34" s="11" t="s">
        <v>86</v>
      </c>
      <c r="E34" s="12"/>
      <c r="F34" s="13" t="s">
        <v>87</v>
      </c>
      <c r="G34" s="13" t="s">
        <v>16</v>
      </c>
      <c r="H34" s="12"/>
      <c r="I34" s="11"/>
      <c r="J34" s="11"/>
    </row>
    <row r="35" spans="1:10" x14ac:dyDescent="0.25">
      <c r="A35" s="25" t="s">
        <v>89</v>
      </c>
      <c r="B35" s="13"/>
      <c r="C35" s="13"/>
      <c r="D35" s="11" t="s">
        <v>90</v>
      </c>
      <c r="E35" s="12"/>
      <c r="F35" s="13" t="s">
        <v>87</v>
      </c>
      <c r="G35" s="13" t="s">
        <v>16</v>
      </c>
      <c r="H35" s="12"/>
      <c r="I35" s="11"/>
      <c r="J35" s="11"/>
    </row>
    <row r="36" spans="1:10" x14ac:dyDescent="0.25">
      <c r="A36" s="25" t="s">
        <v>36</v>
      </c>
      <c r="B36" s="13"/>
      <c r="C36" s="13"/>
      <c r="D36" s="11" t="s">
        <v>60</v>
      </c>
      <c r="E36" s="12"/>
      <c r="F36" s="13" t="s">
        <v>13</v>
      </c>
      <c r="G36" s="13" t="s">
        <v>21</v>
      </c>
      <c r="H36" s="12">
        <v>2</v>
      </c>
      <c r="I36" s="11">
        <v>45.25</v>
      </c>
      <c r="J36" s="11">
        <f t="shared" si="0"/>
        <v>90.5</v>
      </c>
    </row>
    <row r="37" spans="1:10" x14ac:dyDescent="0.25">
      <c r="A37" s="25" t="s">
        <v>37</v>
      </c>
      <c r="B37" s="13"/>
      <c r="C37" s="13"/>
      <c r="D37" s="11" t="s">
        <v>61</v>
      </c>
      <c r="E37" s="12"/>
      <c r="F37" s="13" t="s">
        <v>68</v>
      </c>
      <c r="G37" s="13" t="s">
        <v>70</v>
      </c>
      <c r="H37" s="12">
        <v>4</v>
      </c>
      <c r="I37" s="11">
        <v>6.65</v>
      </c>
      <c r="J37" s="11">
        <f t="shared" ref="J37" si="1">H37*I37</f>
        <v>26.6</v>
      </c>
    </row>
    <row r="38" spans="1:10" x14ac:dyDescent="0.25">
      <c r="A38" s="25" t="s">
        <v>91</v>
      </c>
      <c r="B38" s="13"/>
      <c r="C38" s="13"/>
      <c r="D38" s="11" t="s">
        <v>92</v>
      </c>
      <c r="E38" s="12"/>
      <c r="F38" s="13" t="s">
        <v>87</v>
      </c>
      <c r="G38" s="13" t="s">
        <v>16</v>
      </c>
      <c r="H38" s="12">
        <v>59</v>
      </c>
      <c r="I38" s="11">
        <v>24.5</v>
      </c>
      <c r="J38" s="11">
        <f>H38*I38</f>
        <v>1445.5</v>
      </c>
    </row>
    <row r="39" spans="1:10" x14ac:dyDescent="0.25">
      <c r="A39" s="25" t="s">
        <v>38</v>
      </c>
      <c r="B39" s="13"/>
      <c r="C39" s="13"/>
      <c r="D39" s="11" t="s">
        <v>62</v>
      </c>
      <c r="E39" s="12"/>
      <c r="F39" s="13" t="s">
        <v>13</v>
      </c>
      <c r="G39" s="13" t="s">
        <v>70</v>
      </c>
      <c r="H39" s="12">
        <v>2</v>
      </c>
      <c r="I39" s="11">
        <v>64.150000000000006</v>
      </c>
      <c r="J39" s="11">
        <f t="shared" si="0"/>
        <v>128.30000000000001</v>
      </c>
    </row>
    <row r="40" spans="1:10" x14ac:dyDescent="0.25">
      <c r="A40" s="25" t="s">
        <v>39</v>
      </c>
      <c r="B40" s="13"/>
      <c r="C40" s="13"/>
      <c r="D40" s="11" t="s">
        <v>51</v>
      </c>
      <c r="E40" s="12"/>
      <c r="F40" s="13" t="s">
        <v>13</v>
      </c>
      <c r="G40" s="13" t="s">
        <v>70</v>
      </c>
      <c r="H40" s="12">
        <v>0</v>
      </c>
      <c r="I40" s="11">
        <v>32.04</v>
      </c>
      <c r="J40" s="11">
        <f t="shared" si="0"/>
        <v>0</v>
      </c>
    </row>
    <row r="41" spans="1:10" x14ac:dyDescent="0.25">
      <c r="A41" s="25" t="s">
        <v>109</v>
      </c>
      <c r="B41" s="13"/>
      <c r="C41" s="13"/>
      <c r="D41" s="11" t="s">
        <v>50</v>
      </c>
      <c r="E41" s="12"/>
      <c r="F41" s="13" t="s">
        <v>13</v>
      </c>
      <c r="G41" s="13" t="s">
        <v>110</v>
      </c>
      <c r="H41" s="12">
        <v>17</v>
      </c>
      <c r="I41" s="11"/>
      <c r="J41" s="11"/>
    </row>
    <row r="42" spans="1:10" x14ac:dyDescent="0.25">
      <c r="A42" s="25" t="s">
        <v>93</v>
      </c>
      <c r="B42" s="13"/>
      <c r="C42" s="13"/>
      <c r="D42" s="11" t="s">
        <v>71</v>
      </c>
      <c r="E42" s="12"/>
      <c r="F42" s="13" t="s">
        <v>94</v>
      </c>
      <c r="G42" s="13" t="s">
        <v>16</v>
      </c>
      <c r="H42" s="12">
        <v>180</v>
      </c>
      <c r="I42" s="11">
        <v>3.6</v>
      </c>
      <c r="J42" s="11">
        <f t="shared" si="0"/>
        <v>648</v>
      </c>
    </row>
    <row r="43" spans="1:10" x14ac:dyDescent="0.25">
      <c r="A43" s="25" t="s">
        <v>95</v>
      </c>
      <c r="B43" s="13"/>
      <c r="C43" s="13"/>
      <c r="D43" s="11" t="s">
        <v>71</v>
      </c>
      <c r="E43" s="12"/>
      <c r="F43" s="13" t="s">
        <v>94</v>
      </c>
      <c r="G43" s="13" t="s">
        <v>16</v>
      </c>
      <c r="H43" s="12">
        <v>180</v>
      </c>
      <c r="I43" s="11">
        <v>1.1000000000000001</v>
      </c>
      <c r="J43" s="11">
        <f t="shared" si="0"/>
        <v>198.00000000000003</v>
      </c>
    </row>
    <row r="44" spans="1:10" x14ac:dyDescent="0.25">
      <c r="A44" s="25" t="s">
        <v>97</v>
      </c>
      <c r="B44" s="13"/>
      <c r="C44" s="13"/>
      <c r="D44" s="11" t="s">
        <v>111</v>
      </c>
      <c r="E44" s="12"/>
      <c r="F44" s="13" t="s">
        <v>74</v>
      </c>
      <c r="G44" s="13" t="s">
        <v>16</v>
      </c>
      <c r="H44" s="12">
        <v>3</v>
      </c>
      <c r="I44" s="11">
        <v>16.399999999999999</v>
      </c>
      <c r="J44" s="11">
        <f t="shared" si="0"/>
        <v>49.199999999999996</v>
      </c>
    </row>
    <row r="45" spans="1:10" x14ac:dyDescent="0.25">
      <c r="A45" s="25" t="s">
        <v>98</v>
      </c>
      <c r="B45" s="13"/>
      <c r="C45" s="13"/>
      <c r="D45" s="11" t="s">
        <v>108</v>
      </c>
      <c r="E45" s="12"/>
      <c r="F45" s="13" t="s">
        <v>96</v>
      </c>
      <c r="G45" s="13" t="s">
        <v>16</v>
      </c>
      <c r="H45" s="12">
        <v>3</v>
      </c>
      <c r="I45" s="11">
        <v>15.51</v>
      </c>
      <c r="J45" s="11">
        <f t="shared" si="0"/>
        <v>46.53</v>
      </c>
    </row>
    <row r="46" spans="1:10" x14ac:dyDescent="0.25">
      <c r="A46" s="25" t="s">
        <v>99</v>
      </c>
      <c r="B46" s="13"/>
      <c r="C46" s="13"/>
      <c r="D46" s="11" t="s">
        <v>100</v>
      </c>
      <c r="E46" s="12"/>
      <c r="F46" s="13" t="s">
        <v>74</v>
      </c>
      <c r="G46" s="13" t="s">
        <v>16</v>
      </c>
      <c r="H46" s="12">
        <v>1</v>
      </c>
      <c r="I46" s="11">
        <v>31.46</v>
      </c>
      <c r="J46" s="11">
        <f t="shared" si="0"/>
        <v>31.46</v>
      </c>
    </row>
    <row r="47" spans="1:10" x14ac:dyDescent="0.25">
      <c r="A47" s="25" t="s">
        <v>40</v>
      </c>
      <c r="B47" s="13"/>
      <c r="C47" s="13"/>
      <c r="D47" s="11" t="s">
        <v>61</v>
      </c>
      <c r="E47" s="12"/>
      <c r="F47" s="13" t="s">
        <v>68</v>
      </c>
      <c r="G47" s="13" t="s">
        <v>70</v>
      </c>
      <c r="H47" s="12">
        <v>0</v>
      </c>
      <c r="I47" s="11">
        <v>4.45</v>
      </c>
      <c r="J47" s="11">
        <f t="shared" si="0"/>
        <v>0</v>
      </c>
    </row>
    <row r="48" spans="1:10" x14ac:dyDescent="0.25">
      <c r="A48" s="25" t="s">
        <v>101</v>
      </c>
      <c r="B48" s="13"/>
      <c r="C48" s="13"/>
      <c r="D48" s="11" t="s">
        <v>63</v>
      </c>
      <c r="E48" s="12"/>
      <c r="F48" s="13" t="s">
        <v>13</v>
      </c>
      <c r="G48" s="13" t="s">
        <v>21</v>
      </c>
      <c r="H48" s="12">
        <v>6</v>
      </c>
      <c r="I48" s="11">
        <v>13.95</v>
      </c>
      <c r="J48" s="11">
        <f t="shared" si="0"/>
        <v>83.699999999999989</v>
      </c>
    </row>
    <row r="49" spans="1:10" x14ac:dyDescent="0.25">
      <c r="A49" s="25" t="s">
        <v>41</v>
      </c>
      <c r="B49" s="13"/>
      <c r="C49" s="13"/>
      <c r="D49" s="11" t="s">
        <v>63</v>
      </c>
      <c r="E49" s="12"/>
      <c r="F49" s="13" t="s">
        <v>13</v>
      </c>
      <c r="G49" s="13" t="s">
        <v>21</v>
      </c>
      <c r="H49" s="12"/>
      <c r="I49" s="11">
        <v>13.83</v>
      </c>
      <c r="J49" s="11">
        <f t="shared" si="0"/>
        <v>0</v>
      </c>
    </row>
    <row r="50" spans="1:10" x14ac:dyDescent="0.25">
      <c r="A50" s="25" t="s">
        <v>102</v>
      </c>
      <c r="B50" s="13"/>
      <c r="C50" s="13"/>
      <c r="D50" s="11"/>
      <c r="E50" s="12"/>
      <c r="F50" s="13"/>
      <c r="G50" s="13" t="s">
        <v>21</v>
      </c>
      <c r="H50" s="12"/>
      <c r="I50" s="11"/>
      <c r="J50" s="11"/>
    </row>
    <row r="51" spans="1:10" x14ac:dyDescent="0.25">
      <c r="A51" s="25" t="s">
        <v>42</v>
      </c>
      <c r="B51" s="13"/>
      <c r="C51" s="13"/>
      <c r="D51" s="11" t="s">
        <v>50</v>
      </c>
      <c r="E51" s="12"/>
      <c r="F51" s="13" t="s">
        <v>13</v>
      </c>
      <c r="G51" s="13" t="s">
        <v>70</v>
      </c>
      <c r="H51" s="12">
        <v>2</v>
      </c>
      <c r="I51" s="11">
        <v>4.92</v>
      </c>
      <c r="J51" s="11">
        <f t="shared" si="0"/>
        <v>9.84</v>
      </c>
    </row>
    <row r="52" spans="1:10" x14ac:dyDescent="0.25">
      <c r="A52" s="25" t="s">
        <v>43</v>
      </c>
      <c r="B52" s="13"/>
      <c r="C52" s="13"/>
      <c r="D52" s="11" t="s">
        <v>50</v>
      </c>
      <c r="E52" s="12"/>
      <c r="F52" s="13" t="s">
        <v>13</v>
      </c>
      <c r="G52" s="13" t="s">
        <v>70</v>
      </c>
      <c r="H52" s="12">
        <v>6</v>
      </c>
      <c r="I52" s="11">
        <v>4.92</v>
      </c>
      <c r="J52" s="11">
        <f t="shared" si="0"/>
        <v>29.52</v>
      </c>
    </row>
    <row r="53" spans="1:10" x14ac:dyDescent="0.25">
      <c r="A53" s="25" t="s">
        <v>44</v>
      </c>
      <c r="B53" s="13"/>
      <c r="C53" s="13"/>
      <c r="D53" s="11" t="s">
        <v>64</v>
      </c>
      <c r="E53" s="12"/>
      <c r="F53" s="13" t="s">
        <v>13</v>
      </c>
      <c r="G53" s="13" t="s">
        <v>70</v>
      </c>
      <c r="H53" s="12">
        <v>6</v>
      </c>
      <c r="I53" s="11">
        <v>5.59</v>
      </c>
      <c r="J53" s="11">
        <f t="shared" si="0"/>
        <v>33.54</v>
      </c>
    </row>
    <row r="54" spans="1:10" x14ac:dyDescent="0.25">
      <c r="A54" s="25" t="s">
        <v>45</v>
      </c>
      <c r="B54" s="13"/>
      <c r="C54" s="13"/>
      <c r="D54" s="11" t="s">
        <v>65</v>
      </c>
      <c r="E54" s="12"/>
      <c r="F54" s="13" t="s">
        <v>13</v>
      </c>
      <c r="G54" s="13" t="s">
        <v>70</v>
      </c>
      <c r="H54" s="12">
        <v>0</v>
      </c>
      <c r="I54" s="11">
        <v>3.43</v>
      </c>
      <c r="J54" s="11">
        <f t="shared" si="0"/>
        <v>0</v>
      </c>
    </row>
    <row r="55" spans="1:10" x14ac:dyDescent="0.25">
      <c r="A55" s="25" t="s">
        <v>66</v>
      </c>
      <c r="B55" s="13"/>
      <c r="C55" s="13"/>
      <c r="D55" s="11" t="s">
        <v>65</v>
      </c>
      <c r="E55" s="12"/>
      <c r="F55" s="13" t="s">
        <v>13</v>
      </c>
      <c r="G55" s="13" t="s">
        <v>70</v>
      </c>
      <c r="H55" s="12">
        <v>7</v>
      </c>
      <c r="I55" s="11">
        <v>3.28</v>
      </c>
      <c r="J55" s="11">
        <f t="shared" si="0"/>
        <v>22.959999999999997</v>
      </c>
    </row>
    <row r="56" spans="1:10" x14ac:dyDescent="0.25">
      <c r="A56" s="25" t="s">
        <v>46</v>
      </c>
      <c r="B56" s="13"/>
      <c r="C56" s="13"/>
      <c r="D56" s="11" t="s">
        <v>64</v>
      </c>
      <c r="E56" s="12"/>
      <c r="F56" s="13" t="s">
        <v>13</v>
      </c>
      <c r="G56" s="13" t="s">
        <v>70</v>
      </c>
      <c r="H56" s="12">
        <v>5</v>
      </c>
      <c r="I56" s="11">
        <v>4.3099999999999996</v>
      </c>
      <c r="J56" s="11">
        <f t="shared" si="0"/>
        <v>21.549999999999997</v>
      </c>
    </row>
    <row r="57" spans="1:10" x14ac:dyDescent="0.25">
      <c r="A57" s="25" t="s">
        <v>105</v>
      </c>
      <c r="B57" s="13"/>
      <c r="C57" s="13"/>
      <c r="D57" s="11"/>
      <c r="E57" s="12"/>
      <c r="F57" s="13"/>
      <c r="G57" s="13"/>
      <c r="H57" s="12">
        <v>0</v>
      </c>
      <c r="I57" s="11">
        <v>4</v>
      </c>
      <c r="J57" s="11">
        <f t="shared" si="0"/>
        <v>0</v>
      </c>
    </row>
    <row r="58" spans="1:10" x14ac:dyDescent="0.25">
      <c r="A58" s="25" t="s">
        <v>47</v>
      </c>
      <c r="B58" s="13"/>
      <c r="C58" s="13"/>
      <c r="D58" s="11" t="s">
        <v>50</v>
      </c>
      <c r="E58" s="12"/>
      <c r="F58" s="13" t="s">
        <v>13</v>
      </c>
      <c r="G58" s="13" t="s">
        <v>70</v>
      </c>
      <c r="H58" s="12">
        <v>12</v>
      </c>
      <c r="I58" s="11">
        <v>3.45</v>
      </c>
      <c r="J58" s="11">
        <f t="shared" si="0"/>
        <v>41.400000000000006</v>
      </c>
    </row>
    <row r="59" spans="1:10" s="7" customFormat="1" x14ac:dyDescent="0.25">
      <c r="A59" s="25" t="s">
        <v>48</v>
      </c>
      <c r="B59" s="13"/>
      <c r="C59" s="13"/>
      <c r="D59" s="11" t="s">
        <v>50</v>
      </c>
      <c r="E59" s="12"/>
      <c r="F59" s="13" t="s">
        <v>13</v>
      </c>
      <c r="G59" s="13" t="s">
        <v>70</v>
      </c>
      <c r="H59" s="12">
        <v>3</v>
      </c>
      <c r="I59" s="11">
        <v>4.41</v>
      </c>
      <c r="J59" s="11">
        <f t="shared" si="0"/>
        <v>13.23</v>
      </c>
    </row>
    <row r="60" spans="1:10" x14ac:dyDescent="0.25">
      <c r="A60" s="25" t="s">
        <v>49</v>
      </c>
      <c r="B60" s="13"/>
      <c r="C60" s="13"/>
      <c r="D60" s="11" t="s">
        <v>67</v>
      </c>
      <c r="E60" s="12"/>
      <c r="F60" s="13" t="s">
        <v>13</v>
      </c>
      <c r="G60" s="13" t="s">
        <v>70</v>
      </c>
      <c r="H60" s="12">
        <v>4</v>
      </c>
      <c r="I60" s="11">
        <v>4.09</v>
      </c>
      <c r="J60" s="11">
        <f t="shared" si="0"/>
        <v>16.36</v>
      </c>
    </row>
    <row r="61" spans="1:10" x14ac:dyDescent="0.25">
      <c r="A61" s="25" t="s">
        <v>103</v>
      </c>
      <c r="B61" s="13"/>
      <c r="C61" s="13"/>
      <c r="D61" s="11" t="s">
        <v>71</v>
      </c>
      <c r="E61" s="12"/>
      <c r="F61" s="13" t="s">
        <v>74</v>
      </c>
      <c r="G61" s="13" t="s">
        <v>16</v>
      </c>
      <c r="H61" s="12">
        <v>24</v>
      </c>
      <c r="I61" s="11">
        <v>0.98</v>
      </c>
      <c r="J61" s="11">
        <f t="shared" si="0"/>
        <v>23.52</v>
      </c>
    </row>
    <row r="63" spans="1:10" x14ac:dyDescent="0.25">
      <c r="J63" s="5">
        <f>SUM(J12:J62)</f>
        <v>5613.4699999999993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&amp;LPC130&amp;CPage &amp;P&amp;R&amp;D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PC130</dc:creator>
  <cp:lastModifiedBy>PC130</cp:lastModifiedBy>
  <cp:lastPrinted>2016-07-06T16:04:06Z</cp:lastPrinted>
  <dcterms:created xsi:type="dcterms:W3CDTF">2016-07-04T16:00:30Z</dcterms:created>
  <dcterms:modified xsi:type="dcterms:W3CDTF">2017-04-04T10:07:12Z</dcterms:modified>
</cp:coreProperties>
</file>